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3395" windowHeight="7245" firstSheet="7" activeTab="8"/>
  </bookViews>
  <sheets>
    <sheet name="หมายเหตุ  34,35,36" sheetId="24" r:id="rId1"/>
    <sheet name="หมายเหตุ  31,32,33" sheetId="23" r:id="rId2"/>
    <sheet name="หมายเหตุ  21" sheetId="21" r:id="rId3"/>
    <sheet name="การจัดประเภทรายการใหม่ 3" sheetId="19" r:id="rId4"/>
    <sheet name="การจัดประเภทรายการใหม่1 (2)" sheetId="18" r:id="rId5"/>
    <sheet name="การจัดประเภทรายการใหม่1" sheetId="17" r:id="rId6"/>
    <sheet name="หมายเหตุ  37" sheetId="16" r:id="rId7"/>
    <sheet name="หมายเหตุ  32,33,34" sheetId="15" r:id="rId8"/>
    <sheet name="หมายเหตุ  29,30" sheetId="13" r:id="rId9"/>
    <sheet name="หมายเหตุ  25,26,27,28" sheetId="12" r:id="rId10"/>
    <sheet name="หมายเหตุ  22,23,24" sheetId="11" r:id="rId11"/>
    <sheet name="หมายเหตุ 17,18,19,20" sheetId="10" r:id="rId12"/>
    <sheet name="หมายเหตุ 13,14,15,16" sheetId="9" r:id="rId13"/>
    <sheet name="หมายเหตุ 10,11,12" sheetId="8" r:id="rId14"/>
    <sheet name="หมายเหตุ7,8,9" sheetId="7" r:id="rId15"/>
    <sheet name="Sheet1" sheetId="1" r:id="rId16"/>
    <sheet name="Sheet2" sheetId="2" r:id="rId17"/>
    <sheet name="Sheet4" sheetId="4" r:id="rId18"/>
    <sheet name="หมายเหตุ4,5,6" sheetId="5" r:id="rId19"/>
    <sheet name="Sheet6" sheetId="6" r:id="rId20"/>
    <sheet name="Sheet14" sheetId="20" r:id="rId21"/>
  </sheets>
  <calcPr calcId="144525"/>
</workbook>
</file>

<file path=xl/calcChain.xml><?xml version="1.0" encoding="utf-8"?>
<calcChain xmlns="http://schemas.openxmlformats.org/spreadsheetml/2006/main">
  <c r="D38" i="11" l="1"/>
  <c r="B38" i="11"/>
  <c r="I19" i="10" l="1"/>
  <c r="H19" i="10"/>
  <c r="C19" i="10"/>
  <c r="B19" i="10"/>
  <c r="I35" i="24" l="1"/>
  <c r="H35" i="24"/>
  <c r="E35" i="24"/>
  <c r="C35" i="24"/>
  <c r="B35" i="24"/>
  <c r="B13" i="24"/>
  <c r="C13" i="24"/>
  <c r="E13" i="24"/>
  <c r="F13" i="24"/>
  <c r="H13" i="24"/>
  <c r="I13" i="24"/>
  <c r="I23" i="24"/>
  <c r="H23" i="24"/>
  <c r="C23" i="24"/>
  <c r="B23" i="24"/>
  <c r="H38" i="23"/>
  <c r="B38" i="23"/>
  <c r="I27" i="23"/>
  <c r="H27" i="23"/>
  <c r="C27" i="23"/>
  <c r="B27" i="23"/>
  <c r="I17" i="23"/>
  <c r="H17" i="23"/>
  <c r="F17" i="23"/>
  <c r="E17" i="23"/>
  <c r="C17" i="23"/>
  <c r="B17" i="23"/>
  <c r="H31" i="13"/>
  <c r="C31" i="13"/>
  <c r="H22" i="13"/>
  <c r="F22" i="13"/>
  <c r="E22" i="13"/>
  <c r="C22" i="13"/>
  <c r="D34" i="12"/>
  <c r="B34" i="12"/>
  <c r="D20" i="11"/>
  <c r="D12" i="11"/>
  <c r="B20" i="11"/>
  <c r="B12" i="11"/>
  <c r="H39" i="10"/>
  <c r="H29" i="10"/>
  <c r="C29" i="10"/>
  <c r="H11" i="10"/>
  <c r="C11" i="10"/>
  <c r="I38" i="9"/>
  <c r="H38" i="9"/>
  <c r="C38" i="9"/>
  <c r="B38" i="9"/>
  <c r="C35" i="7"/>
  <c r="C20" i="7"/>
  <c r="H11" i="5"/>
  <c r="B39" i="10" l="1"/>
  <c r="F27" i="19" l="1"/>
  <c r="D27" i="19"/>
  <c r="B27" i="19"/>
  <c r="F20" i="19"/>
  <c r="D20" i="19"/>
  <c r="B20" i="19"/>
  <c r="F35" i="18"/>
  <c r="F27" i="18"/>
  <c r="D27" i="18"/>
  <c r="B27" i="18"/>
  <c r="D11" i="16"/>
  <c r="B11" i="16"/>
  <c r="D32" i="15"/>
  <c r="B32" i="15"/>
  <c r="D31" i="15"/>
  <c r="B31" i="15"/>
  <c r="D19" i="15"/>
  <c r="D20" i="15" s="1"/>
  <c r="B19" i="15"/>
  <c r="B20" i="15" s="1"/>
  <c r="D11" i="15"/>
  <c r="B11" i="15"/>
  <c r="I31" i="13"/>
  <c r="B31" i="13"/>
  <c r="I22" i="13"/>
  <c r="B22" i="13"/>
  <c r="D25" i="12"/>
  <c r="D26" i="12" s="1"/>
  <c r="B25" i="12"/>
  <c r="B26" i="12" s="1"/>
  <c r="B17" i="12"/>
  <c r="D11" i="12"/>
  <c r="B11" i="12"/>
  <c r="I29" i="10"/>
  <c r="B29" i="10"/>
  <c r="I11" i="10" l="1"/>
  <c r="B11" i="10"/>
</calcChain>
</file>

<file path=xl/comments1.xml><?xml version="1.0" encoding="utf-8"?>
<comments xmlns="http://schemas.openxmlformats.org/spreadsheetml/2006/main">
  <authors>
    <author>User-1</author>
  </authors>
  <commentList>
    <comment ref="D20" authorId="0">
      <text>
        <r>
          <rPr>
            <b/>
            <sz val="9"/>
            <color indexed="81"/>
            <rFont val="Tahoma"/>
            <family val="2"/>
          </rPr>
          <t>ต้องเป็น 0 บาท</t>
        </r>
      </text>
    </comment>
    <comment ref="D27" authorId="0">
      <text>
        <r>
          <rPr>
            <b/>
            <sz val="9"/>
            <color indexed="81"/>
            <rFont val="Tahoma"/>
            <family val="2"/>
          </rPr>
          <t>ต้องเป็น 0 บาท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35" authorId="0">
      <text>
        <r>
          <rPr>
            <b/>
            <sz val="9"/>
            <color indexed="81"/>
            <rFont val="Tahoma"/>
            <family val="2"/>
          </rPr>
          <t>ต้องเป็น 0 บาท</t>
        </r>
      </text>
    </comment>
  </commentList>
</comments>
</file>

<file path=xl/comments2.xml><?xml version="1.0" encoding="utf-8"?>
<comments xmlns="http://schemas.openxmlformats.org/spreadsheetml/2006/main">
  <authors>
    <author>User-1</author>
  </authors>
  <commentList>
    <comment ref="D27" authorId="0">
      <text>
        <r>
          <rPr>
            <b/>
            <sz val="9"/>
            <color indexed="81"/>
            <rFont val="Tahoma"/>
            <family val="2"/>
          </rPr>
          <t>ต้องเป็น 0 บาท</t>
        </r>
      </text>
    </comment>
    <comment ref="D35" authorId="0">
      <text>
        <r>
          <rPr>
            <b/>
            <sz val="9"/>
            <color indexed="81"/>
            <rFont val="Tahoma"/>
            <family val="2"/>
          </rPr>
          <t>ต้องเป็น 0 บาท</t>
        </r>
      </text>
    </comment>
  </commentList>
</comments>
</file>

<file path=xl/sharedStrings.xml><?xml version="1.0" encoding="utf-8"?>
<sst xmlns="http://schemas.openxmlformats.org/spreadsheetml/2006/main" count="1007" uniqueCount="376">
  <si>
    <t>งบแสดงฐานะการเงิน</t>
  </si>
  <si>
    <t>(หน่วย:บาท)</t>
  </si>
  <si>
    <t>สินทรัพย์</t>
  </si>
  <si>
    <t>หมายเหตุ</t>
  </si>
  <si>
    <t>ปี 2565</t>
  </si>
  <si>
    <t>ปี 2564</t>
  </si>
  <si>
    <t>สินทรัพย์หมุนเวียน</t>
  </si>
  <si>
    <t>เงินสดและรายการเทียบเท่าเงินสด</t>
  </si>
  <si>
    <t>ลูกหนี้การค้า</t>
  </si>
  <si>
    <t>ลูกหนี้เงินโอนและรายการอุดหนุนระยะสั้น</t>
  </si>
  <si>
    <t>ลูกหนี้อื่นระยะสั้น</t>
  </si>
  <si>
    <t>เงินให้กู้ยืมระยะสั้น</t>
  </si>
  <si>
    <t>เงินลงทุนระยะสั้น</t>
  </si>
  <si>
    <t>วัสดุคงเหลือ</t>
  </si>
  <si>
    <t>รวมสินทรัพย์หมุนเวียน</t>
  </si>
  <si>
    <t>สินทรัพย์ไม่หมุนเวียน</t>
  </si>
  <si>
    <t>ที่ดิน อาคาร และอุปกรณ์ - สุทธิ</t>
  </si>
  <si>
    <t>สินทรัพย์โครงสร้างพื้นฐาน - สุทธิ</t>
  </si>
  <si>
    <t>สินทรัพย์ไม่มีตัวตน - สุทธิ</t>
  </si>
  <si>
    <t>รวมสินทรัพย์ไม่หมุนเวียน</t>
  </si>
  <si>
    <t>รวมสินทรัพย์</t>
  </si>
  <si>
    <t>หนี้สินและสินทรัพย์สุทธิ/ส่วนทุน</t>
  </si>
  <si>
    <t>หนี้สิน</t>
  </si>
  <si>
    <t>หนี้สินหมุนเวียน</t>
  </si>
  <si>
    <t>เจ้าหนี้การค้า</t>
  </si>
  <si>
    <t>เจ้าหนี้เงินโอนและรายการอุดหนุนระยะสั้น</t>
  </si>
  <si>
    <t>เจ้าหนี้อื่นระยะสั้น</t>
  </si>
  <si>
    <t>เงินรับฝากระยะสั้น</t>
  </si>
  <si>
    <t>รวมหนี้สินหมุนเวียน</t>
  </si>
  <si>
    <t>หนี้สินไม่หมุนเวียน</t>
  </si>
  <si>
    <t>เงินรับฝากระยะยาว</t>
  </si>
  <si>
    <t>รวมหนี้สินไม่หมุนเวียน</t>
  </si>
  <si>
    <t>รวมหนี้สิน</t>
  </si>
  <si>
    <t>สินทรัพย์สุทธิ/ส่วนทุน</t>
  </si>
  <si>
    <t>รายได้สูง/(ต่ำ)กว่าค่าใช้จ่ายสะสม</t>
  </si>
  <si>
    <t>รวมสินทรัพย์สุทธิ/ส่วนทุน</t>
  </si>
  <si>
    <t>รวมหนี้สิ้นและสินทรัพย์สุทธิ/ส่วนทุน</t>
  </si>
  <si>
    <t>หมายเหตุประกอบงบการเงินเป็นส่วนหนึ่งของรายงานการเงินนี้</t>
  </si>
  <si>
    <t>องค์การบริหารส่วนตำบลยางค้อม</t>
  </si>
  <si>
    <t>ณ วันที่ 30 กันยายน  2565</t>
  </si>
  <si>
    <t>นักวิชาการพัสดุชำนาญการ รักษาราชการแทน</t>
  </si>
  <si>
    <t>.................................................................</t>
  </si>
  <si>
    <t xml:space="preserve"> </t>
  </si>
  <si>
    <t xml:space="preserve">           ผู้อำนวยการกองคลัง</t>
  </si>
  <si>
    <t xml:space="preserve">          (นางพรทิพย์   ถวาย)</t>
  </si>
  <si>
    <t xml:space="preserve">             (นางสาวกมลพร   มหาชัย)</t>
  </si>
  <si>
    <t xml:space="preserve">            ปลัดองค์การบริหารส่วนตำบล</t>
  </si>
  <si>
    <t>รองปลัดองค์การบริหารส่วนตำบล รักษาราชการแทน          นายกองค์การบริหารส่วนตำบลยางค้อม</t>
  </si>
  <si>
    <t>งบแสดงผลการดำเนินงานทางการเงิน</t>
  </si>
  <si>
    <t>สำหรับปีสิ้นสุดวันที่ 30 กันยายน 2565</t>
  </si>
  <si>
    <t>รายได้</t>
  </si>
  <si>
    <t>รายได้ภาษีจัดสรร</t>
  </si>
  <si>
    <t>รายได้จากการขายสินค้าและบริการ</t>
  </si>
  <si>
    <t>รายได้จากการอุดหนุนจากหน่วยงานภาครัฐ</t>
  </si>
  <si>
    <t>รายได้จากการจัดเก็บภาษี ค่าธรรมเนียม ค่าปรับ และใบอนุญาต</t>
  </si>
  <si>
    <t>รายได้จากการอุดหนุนอื่นและบริจาค</t>
  </si>
  <si>
    <t>รายได้ของกิจการเฉพาะการและหน่วยงานภายใต้สังกัด</t>
  </si>
  <si>
    <t>รายได้อื่น</t>
  </si>
  <si>
    <t>รวมรายได้</t>
  </si>
  <si>
    <t>ค่าใช้จ่าย</t>
  </si>
  <si>
    <t>ค่าใช้จ่ายบุคลากร</t>
  </si>
  <si>
    <t>ค่าตอบแทน</t>
  </si>
  <si>
    <t>ค่าใช้สอย</t>
  </si>
  <si>
    <t>ค่าวัสดุ</t>
  </si>
  <si>
    <t>ค่าสาธารณูปโภค</t>
  </si>
  <si>
    <t>ค่าเสื่อมราคาและค่าตัดจัดหน่าย</t>
  </si>
  <si>
    <t>ค่าใช้จ่ายจากการอุดหนุนจากหน่วยงานภาครัฐ</t>
  </si>
  <si>
    <t>ค่าใช้จ่ายจากการอุดหนุนอื่นและบริจาค</t>
  </si>
  <si>
    <t>ค่าใช้จ่ายอื่น</t>
  </si>
  <si>
    <t>รวมค่าใช้จ่าย</t>
  </si>
  <si>
    <t>รายได้สูง/(ต่ำ) กว่าค่าใช้จ่ายก่อนต้นทุนทางการเงิน</t>
  </si>
  <si>
    <t>รายได้สูง/(ต่ำ) กว่าค่าใช้จ่ายสุทธิ</t>
  </si>
  <si>
    <t>งบแสดงการเปลี่ยนแปลงสินทรัพย์สุทธิ/ส่วนทุน</t>
  </si>
  <si>
    <t>เงินสะสม</t>
  </si>
  <si>
    <t>รายได้สะสม</t>
  </si>
  <si>
    <t xml:space="preserve">ยอดคงเหลือ ณ วันที่ 30 กันยายน 2563 - ตามที่รายงานไว้เดิม </t>
  </si>
  <si>
    <t>ผลสะสมจากการแก้ไขข้อผิดพลาดปีก่อน</t>
  </si>
  <si>
    <t>ผลสะสมของการเปลี่ยนแปลงนโยบายการบัญชี</t>
  </si>
  <si>
    <t>ยอดคงเหลือ ณ วันที่ 30 กันยายน 2563 - หลังการปรับปรุง</t>
  </si>
  <si>
    <t>การเปลี่ยนในสินทรัพย์สุทธิ/ส่วนทุนสำหรับปี 2564</t>
  </si>
  <si>
    <t>การเปลี่ยนแปลงที่ทำให้ทุนเพิ่ม/ลด</t>
  </si>
  <si>
    <t>รายได้สูง/(ต่ำ) กว่าค่าใช้จ่ายสำหรับงวด</t>
  </si>
  <si>
    <t>ยอดคงเหลือ ณ วันที่ 30 กันยายน 2564</t>
  </si>
  <si>
    <t xml:space="preserve">ยอดคงเหลือ ณ วันที่ 30 กันยายน 2564 - ตามที่รายงานไว้เดิม </t>
  </si>
  <si>
    <t>ยอดคงเหลือ ณ วันที่ 30 กันยายน 2564 - หลังการปรับปรุง</t>
  </si>
  <si>
    <t>การเปลี่ยนในสินทรัพย์สุทธิ/ส่วนทุนสำหรับปี 2565</t>
  </si>
  <si>
    <t>ยอดคงเหลือ ณ วันที่ 30 กันยายน 2565</t>
  </si>
  <si>
    <t>เงินทุนสำรอง</t>
  </si>
  <si>
    <t>สุทธิ/ส่วนทุน</t>
  </si>
  <si>
    <t>หมายเหตุประกอบงบการเงิน</t>
  </si>
  <si>
    <t>สำหรับปี สิ้นสุดวันที่  30 กันยายน 2565</t>
  </si>
  <si>
    <t>หมายเหตุ 4 เงินสดและรายการเทียบเท่าเงินสด</t>
  </si>
  <si>
    <t>เงินฝากสถาบันการเงิน</t>
  </si>
  <si>
    <t>เงินฝากกระทรวงการคลัง</t>
  </si>
  <si>
    <t xml:space="preserve">รวมเงินสดและรายการเทียบเท่าเงินสด           </t>
  </si>
  <si>
    <t>หมายเหตุ 5 ลูกหนี้การค้า</t>
  </si>
  <si>
    <t>ลูกหนี้ค่าสินค้าและบริการ</t>
  </si>
  <si>
    <t>รวมลูกหนี้การค้า (สุทธิ)</t>
  </si>
  <si>
    <t>ลูกหนี้การค้า ณ วันสิ้นปี แยกตามอายุหนี้ ดังนี้</t>
  </si>
  <si>
    <t>รวม</t>
  </si>
  <si>
    <t>หมายเหตุ  6  ลูกหนี้เงินโอนและรายการอุดหนุนระยะสั้น</t>
  </si>
  <si>
    <t>ลูกหนี้ค่าภาษี</t>
  </si>
  <si>
    <t>(12,385.44)</t>
  </si>
  <si>
    <t>(18,742.70)</t>
  </si>
  <si>
    <t>หมายเหตุ 7  ลูกหนี้อื่นระยะสั้น</t>
  </si>
  <si>
    <t>รายได้ค้างรับ</t>
  </si>
  <si>
    <t xml:space="preserve">รวม         </t>
  </si>
  <si>
    <t>หมายเหตุ 8   เงินให้กู้ยืมระยะสั้น</t>
  </si>
  <si>
    <t>เงินให้กู้ยืม - เงินทุนโครงการเศรษฐกิจชุมชน</t>
  </si>
  <si>
    <t>รวมเงินให้กู้ยืมระยะสั้น</t>
  </si>
  <si>
    <t>เงินให้กู้ระยะสั้น ณ วันสิ้นปี แยกตามอายุหนี้ ดังนี้</t>
  </si>
  <si>
    <t>หมายเหตุ  9    เงินลงทุนระยะสั้น</t>
  </si>
  <si>
    <t>เงินฝากประจำ</t>
  </si>
  <si>
    <t>รวมเงินลงทุนระยะสั้น</t>
  </si>
  <si>
    <t>หมายเหตุ  10   วัสดุคงเหลือ</t>
  </si>
  <si>
    <t>วัสดุคงคลัง</t>
  </si>
  <si>
    <t>รวมวัสดุคงเหลือ</t>
  </si>
  <si>
    <t>หมายเหตุ 11 ที่ดิน  อาคาร และอุปกรณ์</t>
  </si>
  <si>
    <t>ที่ดิน</t>
  </si>
  <si>
    <t>อาคารและสิ่งปลูกสร้าง</t>
  </si>
  <si>
    <t>อาคารและสิ่งปลูกสร้าง (สุทธิ)</t>
  </si>
  <si>
    <t>(2,708,291.06)</t>
  </si>
  <si>
    <t>ครุภัณฑ์</t>
  </si>
  <si>
    <t>ครุภัณฑ์ (สุทธิ)</t>
  </si>
  <si>
    <t>รวมที่ดิน อาคารและอุปกรณ์ (สุทธิ)</t>
  </si>
  <si>
    <t>(453,677.56)</t>
  </si>
  <si>
    <t>(2,517,777.67)</t>
  </si>
  <si>
    <t>(247,411.73)</t>
  </si>
  <si>
    <t>หมายเหตุ  12    สินทรัพย์โครงสร้างพื้นฐาน</t>
  </si>
  <si>
    <t>ถนน</t>
  </si>
  <si>
    <t>หัก ค่าเสื่อมราคาสะสม - ถนน</t>
  </si>
  <si>
    <t>ถนน (สุทธิ)</t>
  </si>
  <si>
    <t>สินทรัพย์โครงสร้างพื้นฐานอื่น</t>
  </si>
  <si>
    <t>สินทรัพย์โครงสร้างพื้นฐานอื่น (สุทธิ)</t>
  </si>
  <si>
    <t>รวมสินทรัพย์โครงสร้างพื้นฐาน (สุทธิ)</t>
  </si>
  <si>
    <t>(7,560,318.62)</t>
  </si>
  <si>
    <t>(281,666.67)</t>
  </si>
  <si>
    <t>(8,648,265.12)</t>
  </si>
  <si>
    <t>(412,714.34)</t>
  </si>
  <si>
    <t>หมายเหตุ  13  สินทรัพย์ไม่มีตัวตน</t>
  </si>
  <si>
    <t>โปรแกรมคอมพิวเตอร์</t>
  </si>
  <si>
    <t>โปรแกรมคอมพิวเตอร์ (สุทธิ)</t>
  </si>
  <si>
    <t>รวมสินทรัพย์ไม่มีตัวตน (สุทธิ)</t>
  </si>
  <si>
    <t>(49.68)</t>
  </si>
  <si>
    <t>-</t>
  </si>
  <si>
    <t>รายได้เงินอุดหนุนรับล่วงหน้า</t>
  </si>
  <si>
    <t>รวมเจ้าหนี้เงินโอนและรายการอุดหนุนระยะสั้น</t>
  </si>
  <si>
    <t>เงินรับฝากอื่น</t>
  </si>
  <si>
    <t>เงินประกันสัญญา</t>
  </si>
  <si>
    <t>รวมเงินรับฝากระยะสั้น</t>
  </si>
  <si>
    <t>เงินรับฝากเงินทุนโครงการเศรษฐกิจชุมชน</t>
  </si>
  <si>
    <t>รวมเงินรับฝากระยะยาว</t>
  </si>
  <si>
    <t>เงินทุนสำรองเงินสะสม</t>
  </si>
  <si>
    <t>ทุนดำเนินการ</t>
  </si>
  <si>
    <t>กำไร/ขาดทุนสะสม</t>
  </si>
  <si>
    <t>รวมรายได้สูง/(ต่ำ)กว่าค่าใช้จ่ายสะสม</t>
  </si>
  <si>
    <t>รายได้ภาษีรถยนต์</t>
  </si>
  <si>
    <t>รายได้ภาษีมูลค่าเพิ่มตาม พ.ร.บ.กำหนดแผนฯ</t>
  </si>
  <si>
    <t>รายได้ภาษีมูลค่าเพิ่มตาม พ.ร.บ.จัดสรรรายได้ฯ</t>
  </si>
  <si>
    <t>รายได้ภาษีธุรกิจเฉพาะ</t>
  </si>
  <si>
    <t>รายได้ภาษีสรรพสามิต</t>
  </si>
  <si>
    <t>รวมรายได้ภาษี</t>
  </si>
  <si>
    <t>รายได้ค่าธรรมเนียม</t>
  </si>
  <si>
    <t>รายได้ค่าภาคหลวงแร่และค่าธรรมเนียมตามกฏหมายว่าด้วยป่าไม้</t>
  </si>
  <si>
    <t>รายได้ค่าภาคหลวงแร่</t>
  </si>
  <si>
    <t>รายได้ค่าภาคหลวงปิโตรเลียม</t>
  </si>
  <si>
    <t>รายได้เงินที่เก็บตามกฏหมายว่าด้วยอุทยานแห่งชาติ</t>
  </si>
  <si>
    <t>รายได้ค่าธรรมเนียมจดทะเบียนสิทธินิติกรรมตามประมวลกฏหมายที่ดิน</t>
  </si>
  <si>
    <t>รายได้ค่าธรรมเนียมและค่าใช้น้ำบาดาล</t>
  </si>
  <si>
    <t>รวมรายได้ค่าธรรมเนียม</t>
  </si>
  <si>
    <t xml:space="preserve">ภาษีจัดสรรอื่น ๆ </t>
  </si>
  <si>
    <t>รวมภาษีจัดสรรอื่น ๆ</t>
  </si>
  <si>
    <t>รวมรายได้ภาษีจัดสรร</t>
  </si>
  <si>
    <t>รวมรายได้จากการขายสินค้าและบริการ</t>
  </si>
  <si>
    <t>รายได้เงินอุดหนุนทั่วไปตามอำนาจหน้าที่และภารกิจถ่ายโอน</t>
  </si>
  <si>
    <t>รายได้เงินอุดหนุนเฉพาะกิจ</t>
  </si>
  <si>
    <t>รวมรายได้จากการอุดหนุนจากหน่วยงานภาครัฐ</t>
  </si>
  <si>
    <t>รายได้ภาษี</t>
  </si>
  <si>
    <t>รายได้ค่าปรับ</t>
  </si>
  <si>
    <t>รายได้ใบอนุญาต</t>
  </si>
  <si>
    <t>รวมรายได้จากการจัดเก็บภาษี ค่าธรรมเนียม ค่าปรับและใบอนุญาต</t>
  </si>
  <si>
    <t>รายได้จากการบริจาค</t>
  </si>
  <si>
    <t>รวมรายได้จากการอุดหนุนอื่นและบริจาค</t>
  </si>
  <si>
    <t>รายได้ของโรงเรียนและศูนย์พัฒนาเด็กเล็ก</t>
  </si>
  <si>
    <t>รวมรายได้ของโรงเรียน และศูนย์พัฒนาเด็กเล็ก</t>
  </si>
  <si>
    <t>รวมรายได้ของกิจการเฉพาะการและหน่วยงานภายใต้สังกัด</t>
  </si>
  <si>
    <t>รายได้ดอกเบี้ยเงินฝากที่สถาบันการเงิน</t>
  </si>
  <si>
    <t>รายได้ดอกเบี้ยเงินปันผล</t>
  </si>
  <si>
    <t>เงินเดือน (ฝ่ายการเมือง)</t>
  </si>
  <si>
    <t>เงินประจำตำแหน่ง</t>
  </si>
  <si>
    <t>ค่าจ้าง</t>
  </si>
  <si>
    <t>เงินค่าครองชีพ</t>
  </si>
  <si>
    <t>เงินเดือน (ฝ่ายประจำ)</t>
  </si>
  <si>
    <t>เงินช่วยเหลือการศึกษาบุตร</t>
  </si>
  <si>
    <t>เงินช่วยเหลือบุตร</t>
  </si>
  <si>
    <t>เงินวิทยฐานะ</t>
  </si>
  <si>
    <t>เงินสมทบ กบท.</t>
  </si>
  <si>
    <t>เงินสมทบกองทุนประกันสังคม</t>
  </si>
  <si>
    <t>เงินสมทบกองทุนเงินทดแทน</t>
  </si>
  <si>
    <t>ค่าเช่าบ้าน</t>
  </si>
  <si>
    <t>รวมค่าใช้จ่ายบุคลากร</t>
  </si>
  <si>
    <t>ค่าตอบแทนการปฏิบัติงาน</t>
  </si>
  <si>
    <t>ค่าตอบแทนอาสาสมัคร</t>
  </si>
  <si>
    <t>รวมค่าตอบแทน</t>
  </si>
  <si>
    <t>ค่าใช้จ่ายด้านการฝึกอบรม</t>
  </si>
  <si>
    <t>ค่าใช้จ่ายเดินทาง</t>
  </si>
  <si>
    <t>ค่าซ่อมแซมและบำรุงรักษา</t>
  </si>
  <si>
    <t>ค่าจ้างเหมาบริการ</t>
  </si>
  <si>
    <t>ค่าธรรมเนียม</t>
  </si>
  <si>
    <t>ค่าเช่า</t>
  </si>
  <si>
    <t>ค่าประชาสัมพันธ์</t>
  </si>
  <si>
    <t>ค่าใช้สอยอื่น</t>
  </si>
  <si>
    <t>ค่าวัสดุใช้ไป</t>
  </si>
  <si>
    <t>ค่าแก๊สและน้ำมันเชื้อเพลิง</t>
  </si>
  <si>
    <t>ค่าจัดหาสินทรัพย์มูลค่าต่ำกว่าเกณฑ์</t>
  </si>
  <si>
    <t>ค่าไฟฟ้า</t>
  </si>
  <si>
    <t>ค่าโทรศัพท์</t>
  </si>
  <si>
    <t>ค่าบริการสื่อสารและโทรคมนาคม</t>
  </si>
  <si>
    <t>ค่าบริการไปรษณีย์</t>
  </si>
  <si>
    <t>รวมค่าสาธารณูปโภค</t>
  </si>
  <si>
    <t>หมายเหตุ  32  ค่าเสื่อมราคาและค่าตัดจำหน่าย</t>
  </si>
  <si>
    <t>สินทรัพย์โครงสร้างพื้นฐาน</t>
  </si>
  <si>
    <t>สินทรัพย์ไม่มีตัวตน</t>
  </si>
  <si>
    <t>รวมค่าเสื่อมราคาและค่าตัดจำหน่าย</t>
  </si>
  <si>
    <t>หมายเหตุ 33 ค่าใช้จ่ายจากการอุดหนุนจากหน่วยงานภาครัฐ</t>
  </si>
  <si>
    <t>ค่าใช้จ่ายเงินอุดหนุนเพื่อการดำเนินงาน</t>
  </si>
  <si>
    <t>ค่าใช้จ่ายอุดหนุน - หน่วยงานภาครัฐ</t>
  </si>
  <si>
    <t>ค่าใช้จ่ายอุดหนุน - องค์กรปกครองส่วนท้องถิ่น</t>
  </si>
  <si>
    <t>รวมค่าใช้จ่ายเงินอุดหนุนเพื่อการดำเนินงาน</t>
  </si>
  <si>
    <t>รวมค่าใช้จ่ายจากการอุดหนุนจากหน่วยงานภาครัฐ</t>
  </si>
  <si>
    <t>หมายเหตุ 34 ค่าใช้จ่ายจากการอุดหนุนอื่นและบริจาค</t>
  </si>
  <si>
    <t>ค่าใช้จ่ายอุดหนุนเพื่อการดำเนินงาน</t>
  </si>
  <si>
    <t>ค่าใช้จ่ายช่วยเหลือตามมาตรการของรัฐบาล</t>
  </si>
  <si>
    <t>ค่าใช้จ่ายสวัสดิการของรัฐบาล</t>
  </si>
  <si>
    <t>ค่าใช้จ่ายอุดหนุนเพื่อโภชนาการ</t>
  </si>
  <si>
    <t>ค่าใช้จ่ายอุดหนุนเพื่อการศึกษา</t>
  </si>
  <si>
    <t>ค่าใช้จ่ายอุดหนุนเพื่อการบริการสังคม</t>
  </si>
  <si>
    <t>รวมค่าใช้จ่ายจากการอุดหนุนอื่นและบริจาค</t>
  </si>
  <si>
    <t>หนี้สงสัยจะสูญและหนี้สูญ</t>
  </si>
  <si>
    <t>ค่าจำหน่ายสินทรัพย์</t>
  </si>
  <si>
    <t>ค่าใช้จ่ายเงินช่วยเหลือผู้ประสบภัย</t>
  </si>
  <si>
    <t>รวมค่าใช้จ่ายอื่น</t>
  </si>
  <si>
    <t xml:space="preserve">              ตัวเลขเปรียบเทียบในงบการเงินปี 2564 มีการจัดประเภทใหม่ เพื่อให้สอดคล้องกับการจัดประเภท</t>
  </si>
  <si>
    <t>และการแสดงรายการในงบการเงิน ปี 2565</t>
  </si>
  <si>
    <t>ก่อนจัด
ประเภทใหม่</t>
  </si>
  <si>
    <t>เพิ่ม/(ลด)</t>
  </si>
  <si>
    <t>หลังจัด
ประเภทใหม่</t>
  </si>
  <si>
    <t xml:space="preserve">    สินทรัพย์หมุนเวียน</t>
  </si>
  <si>
    <t>ลูกหนี้หมุนเวียนและรายได้ค้างรับ</t>
  </si>
  <si>
    <t>ลูกหนี้ระยะสั้นอื่น</t>
  </si>
  <si>
    <t>สินค้าและวัสดุคงเหลือ</t>
  </si>
  <si>
    <t>สินค้าคงเหลือ</t>
  </si>
  <si>
    <t xml:space="preserve">   สินทรัพย์ไม่หมุนเวียน</t>
  </si>
  <si>
    <t>ลูกหนี้ - ระยะยาว</t>
  </si>
  <si>
    <t>เงินให้กู้ยืมระยะยาว</t>
  </si>
  <si>
    <t>สินทรัพย์ไม่หมุนเวียนอื่น</t>
  </si>
  <si>
    <t xml:space="preserve">หมายเหตุ 36 การจัดประเภทรายการใหม่  </t>
  </si>
  <si>
    <t>(480,549.16)</t>
  </si>
  <si>
    <t>(194,497.00)</t>
  </si>
  <si>
    <t>เจ้าหนี้ระยะสั้น</t>
  </si>
  <si>
    <t>ค่าใช้จ่ายค้างจ่าย</t>
  </si>
  <si>
    <t>รายได้รับล่วงหน้า</t>
  </si>
  <si>
    <t>รายได้แผ่นดินรอนำส่งคลัง</t>
  </si>
  <si>
    <t>รายได้รอการรับรู้ระยะสั้น</t>
  </si>
  <si>
    <t>หนี้สินหมุนเวียนอื่น</t>
  </si>
  <si>
    <t>เงินกู้ยืมระยะสั้น</t>
  </si>
  <si>
    <t>ส่วนของเงินกู้ยืมระยะยาวที่ถึงกำหนดชำระภายใน 1 ปี</t>
  </si>
  <si>
    <t>หนี้สินไม่หมุนเวียนอื่น</t>
  </si>
  <si>
    <t>เจ้าหนี้เงินโอนและรายการอุดหนุนระยะยาว</t>
  </si>
  <si>
    <t>ก่อนจัด</t>
  </si>
  <si>
    <t>ประเภทใหม่</t>
  </si>
  <si>
    <t>หลังจัด</t>
  </si>
  <si>
    <t>รายได้จัดเก็บเอง</t>
  </si>
  <si>
    <t>รายได้ที่รัฐบาลอุดหนุนให้</t>
  </si>
  <si>
    <t>รายได้จากงบประมาณ (เฉพาะหน่วยรับงบตรง)</t>
  </si>
  <si>
    <t>ต้นทุนขายสินค้าและบริการ</t>
  </si>
  <si>
    <t xml:space="preserve">              ผู้อำนวยการกองคลัง                                     ปลัดองค์การบริหารส่วนตำบล</t>
  </si>
  <si>
    <t>ภาระผูกพันตามสัญญาจัดซื้อจัดจ้างพัสดุและบริการอื่นๆ  ณ วันที่  30 กันยายน 2565 และ 2564 หน่วยงานมีภาระผูกพันที่</t>
  </si>
  <si>
    <t>เกิดจากสัญญาจัดซื้อจัดจ้างพัสดุและบริการอื่น ๆ จำแนกตามระยะเวลาของสัญญาได้ดังนี้</t>
  </si>
  <si>
    <t>ไม่เกิน  1  ปี</t>
  </si>
  <si>
    <t>หมายเหตุ  21  การแก้ไขข้อผิดพลาดของงวดก่อน</t>
  </si>
  <si>
    <t>- ปรับปรุงดอกเบี้ยเงินฝากธนาคาร เงินทุนโครงการเศรษฐกิจชุมชน</t>
  </si>
  <si>
    <t xml:space="preserve">  บันทึกรับเป็นรายได้</t>
  </si>
  <si>
    <t>(933.86)</t>
  </si>
  <si>
    <t>(164.80)</t>
  </si>
  <si>
    <t>604.91</t>
  </si>
  <si>
    <t>3,427.84</t>
  </si>
  <si>
    <t>17,926.50</t>
  </si>
  <si>
    <t>3,163.50</t>
  </si>
  <si>
    <t>- ปรับปรุงลดยอดค่าเผื่อหนี้สงสัยจะสูญ-ลูกหนี้ค่าสินค้าและบริการ</t>
  </si>
  <si>
    <t xml:space="preserve">- ปรับปรุงบัญชี เพิ่มยอดลูกหนี้ - ภาษีบำรุงท้องที่ </t>
  </si>
  <si>
    <t>746.98</t>
  </si>
  <si>
    <t>131.82</t>
  </si>
  <si>
    <t xml:space="preserve">- ปรับลดยอดค่าเผื่อหนี้สงสัยจะสูญ-ลูกหนี้ภาษีบำรุงท้องที่ </t>
  </si>
  <si>
    <t>- ปรับปรุงลดยอดค่าเสื่อมราคาสะสม-อาคารสำนักงาน</t>
  </si>
  <si>
    <t>- ปรับปรุงเพิ่มสินทรัพย์ประเภทถนน เพิ่ม จำนวน 7 โครงการ</t>
  </si>
  <si>
    <t>- ปรับปรุงค่าเสื่อมราคาสะสม-ถนน เนื่องจากบันทึกเพิ่มถนน 7 โครงการ</t>
  </si>
  <si>
    <t>398,061.09</t>
  </si>
  <si>
    <t>70,246.08</t>
  </si>
  <si>
    <t>107.20</t>
  </si>
  <si>
    <t>18.92</t>
  </si>
  <si>
    <t>- ปรับปรุงค่าเสื่อมราคาสะสม - ครุภัณฑ์คอมพิวเตอร์</t>
  </si>
  <si>
    <t>(323.01)</t>
  </si>
  <si>
    <t>(57.00)</t>
  </si>
  <si>
    <t>- ปรับปรุงบัญชี ค่าเสื่อมราคาสะสม - ครุภัณฑ์อื่น</t>
  </si>
  <si>
    <t>12,851.37</t>
  </si>
  <si>
    <t>(1,230)</t>
  </si>
  <si>
    <t>(29,255.49)</t>
  </si>
  <si>
    <t>(3,038,981.38)</t>
  </si>
  <si>
    <t>(518,055.40)</t>
  </si>
  <si>
    <t>งบทั่วไป</t>
  </si>
  <si>
    <t xml:space="preserve"> ปี 2564</t>
  </si>
  <si>
    <t>หน่วยงานภายใต้สังกัดประเภท</t>
  </si>
  <si>
    <r>
      <rPr>
        <u/>
        <sz val="12"/>
        <rFont val="TH SarabunPSK"/>
        <family val="2"/>
      </rPr>
      <t>หัก</t>
    </r>
    <r>
      <rPr>
        <sz val="12"/>
        <rFont val="TH SarabunPSK"/>
        <family val="2"/>
      </rPr>
      <t xml:space="preserve"> ค่าเผื่อหนี้สงสัยจะสูญ</t>
    </r>
  </si>
  <si>
    <t>โรงเรียนและศูนย์พัฒนาเด็กเล็ก</t>
  </si>
  <si>
    <t xml:space="preserve"> ปี 2565</t>
  </si>
  <si>
    <t>(46,924.00)</t>
  </si>
  <si>
    <t>หน่วยงานภายใต้สังกัด</t>
  </si>
  <si>
    <r>
      <rPr>
        <b/>
        <sz val="12"/>
        <color theme="1"/>
        <rFont val="TH SarabunPSK"/>
        <family val="2"/>
      </rPr>
      <t>หัก</t>
    </r>
    <r>
      <rPr>
        <sz val="12"/>
        <color theme="1"/>
        <rFont val="TH SarabunPSK"/>
        <family val="2"/>
      </rPr>
      <t xml:space="preserve"> ค่าเผื่อหนี้สงสัยจะสูญ</t>
    </r>
  </si>
  <si>
    <t xml:space="preserve">ลูกหนี้การค้า                   ยังไม่ถึงกำหนด               เกินกำหนดชำระ                  เกินกำหนดชำระ         </t>
  </si>
  <si>
    <t>รวมลูกหนี้อื่นระยะสั้น (สุทธิ)</t>
  </si>
  <si>
    <t xml:space="preserve">ลูกหนี้การค้า                ยังไม่ถึงกำหนด                   เกินกำหนดชำระ                     เกินกำหนดชำระ         </t>
  </si>
  <si>
    <t xml:space="preserve">                                    ชำระ                       ไม่เกิน  30  วัน                       เกินกว่า 30 วัน</t>
  </si>
  <si>
    <t>ประเภทศูนย์พัฒนาเด็กเล็ก</t>
  </si>
  <si>
    <t xml:space="preserve">          410,473.75</t>
  </si>
  <si>
    <t xml:space="preserve">          408,673.75</t>
  </si>
  <si>
    <t>รวมลูกหนี้และรายการอุดหนุนระยะสั้น</t>
  </si>
  <si>
    <r>
      <rPr>
        <u/>
        <sz val="12"/>
        <color theme="1"/>
        <rFont val="TH SarabunPSK"/>
        <family val="2"/>
      </rPr>
      <t>หัก</t>
    </r>
    <r>
      <rPr>
        <sz val="12"/>
        <color theme="1"/>
        <rFont val="TH SarabunPSK"/>
        <family val="2"/>
      </rPr>
      <t xml:space="preserve"> ค่าเสื่อมราคาสะสม-อาคารและสิ่งปลูกสร้าง</t>
    </r>
  </si>
  <si>
    <r>
      <rPr>
        <u/>
        <sz val="12"/>
        <color theme="1"/>
        <rFont val="TH SarabunPSK"/>
        <family val="2"/>
      </rPr>
      <t>หัก</t>
    </r>
    <r>
      <rPr>
        <sz val="12"/>
        <color theme="1"/>
        <rFont val="TH SarabunPSK"/>
        <family val="2"/>
      </rPr>
      <t xml:space="preserve"> ค่าเสื่อมราคาสะสม - ครุภัณฑ์</t>
    </r>
  </si>
  <si>
    <r>
      <rPr>
        <u/>
        <sz val="12"/>
        <color theme="1"/>
        <rFont val="TH SarabunPSK"/>
        <family val="2"/>
      </rPr>
      <t>หัก</t>
    </r>
    <r>
      <rPr>
        <sz val="12"/>
        <color theme="1"/>
        <rFont val="TH SarabunPSK"/>
        <family val="2"/>
      </rPr>
      <t xml:space="preserve"> ค่าเสื่อมราคาสะสม-สินทรัพย์โครงสร้างพื้นฐานอื่น</t>
    </r>
  </si>
  <si>
    <r>
      <t xml:space="preserve">หัก </t>
    </r>
    <r>
      <rPr>
        <sz val="12"/>
        <rFont val="TH SarabunPSK"/>
        <family val="2"/>
      </rPr>
      <t>ค่าตัดจำหน่ายสะสม - โปรแกรมคอมพิวเตอร์</t>
    </r>
  </si>
  <si>
    <t>หมายเหตุ 15 เจ้าหนี้เงินโอนและรายการอุดหนุนระยะสั้น</t>
  </si>
  <si>
    <t>เงินตอบแทนพนักงานของ อปท.</t>
  </si>
  <si>
    <t>602,737.83</t>
  </si>
  <si>
    <t>ค่าใช้จ่ายอุดหนุน-หน่วยงานภาครัฐ</t>
  </si>
  <si>
    <t>ค่าใช้จ่ายอุดหนุน-องค์กรปกครองส่วนท้องถิ่น</t>
  </si>
  <si>
    <t>รวมค่าใช้จ่ายเงินอุดหนุนอื่นและบริจาค</t>
  </si>
  <si>
    <t>1,085,800.10-</t>
  </si>
  <si>
    <t xml:space="preserve">                                     ชำระ                      ไม่เกิน 30 วัน                       เกินกว่า 30 วัน</t>
  </si>
  <si>
    <t>เจ้าหนี้อื่น</t>
  </si>
  <si>
    <t>ค่าสาธารณูปโภคค้างจ่าย</t>
  </si>
  <si>
    <t>ภาษีหัก ณ ที่จ่าย</t>
  </si>
  <si>
    <t>หมายเหตุ 14   เจ้าหนี้การค้า</t>
  </si>
  <si>
    <t>รวม เจ้าหนี้การค้า</t>
  </si>
  <si>
    <t>หมายเหตุ 16 เจ้าหนี้อื่นระยะสั้น</t>
  </si>
  <si>
    <t>หมายเหตุ 17   เงินรับฝากระยะสั้น</t>
  </si>
  <si>
    <t>รวมเจ้าหนี้อื่นระยะสั้น</t>
  </si>
  <si>
    <t>หมายเหตุ 18 เงินรับฝากระยะยาว</t>
  </si>
  <si>
    <t>หมายเหตุ  19  รายได้สูง/(ต่ำ)กว่าค่าใช้จ่ายสะสม</t>
  </si>
  <si>
    <t>หมายเหตุ  20  ภาระผูกพัน</t>
  </si>
  <si>
    <t>หมายเหตุ  22   รายได้ภาษีจัดสรร</t>
  </si>
  <si>
    <t>หมายเหตุ  23  รายได้จากการขายสินค้าและบริการ</t>
  </si>
  <si>
    <t>หมายเหตุ  25  รายได้จากการจัดเก็บภาษี ค่าธรรมเนียม ค่าปรับและใบอนุญาต</t>
  </si>
  <si>
    <t>หมายเหตุ 26 รายได้จากการอุดหนุนอื่นและบริจาค</t>
  </si>
  <si>
    <t>หมายเหตุ 27 รายได้ของกิจการเฉพาะการและหน่วยงานภายใต้สังกัด</t>
  </si>
  <si>
    <t>หมายเหตุ  28  รายได้อื่น</t>
  </si>
  <si>
    <t>หมายเหตุ  24  รายได้จากการอุดหนุนหน่วยงานภาครัฐ</t>
  </si>
  <si>
    <t>รายได้เงินอุดหนุนทั่วไปที่รัฐกำหนดตามวัตถุประสงค์</t>
  </si>
  <si>
    <t>หมายเหตุ  29  ค่าใช้จ่ายบุคลากร</t>
  </si>
  <si>
    <t>หมายเหตุ  30  ค่าตอบแทน</t>
  </si>
  <si>
    <t>หมายเหตุ  31  ค่าใช้สอย</t>
  </si>
  <si>
    <t>หมายเหตุ  32  ค่าวัสดุ</t>
  </si>
  <si>
    <t>หมายเหตุ  33  ค่าสาธารณูปโภค</t>
  </si>
  <si>
    <t>หมายเหตุ  34 ค่าเสื่อมราคาและค่าตัดจำหน่าย</t>
  </si>
  <si>
    <t>หมายเหตุ  35 ค่าใช้จ่ายจากการอุดหนุนหน่วยงานภาครัฐ</t>
  </si>
  <si>
    <t>หมายเหตุ  36  ค่าใช้จ่ายจากการอุดหนุนอื่นและบริจาค</t>
  </si>
  <si>
    <t>หมายเหตุ  37  ค่าใช้จ่ายอื่น</t>
  </si>
  <si>
    <t xml:space="preserve">         .................................................                     ...........................................................................         .......................................................</t>
  </si>
  <si>
    <t xml:space="preserve">             (นางพรทิพย์  ถวาย)                                        (นางสาวกมลพร  มหาชัย)                     (นายชัยสิทธิ์   จงจิตต์)</t>
  </si>
  <si>
    <t>นักวิชาการพัสดุชำนาญการ รักษาราชการแทน    รองปลัดองค์การบริหารส่วนตำบล รักษาราชการแทน            นายก  อบต. ยางค้อม</t>
  </si>
  <si>
    <t xml:space="preserve">                           (นายชัยสิทธิ์    จงจิตต์)</t>
  </si>
  <si>
    <t xml:space="preserve">    ......................................................................                  .............................................</t>
  </si>
  <si>
    <t xml:space="preserve">                  (นางพรทิพย์   ถวาย)                                   (นางสาวกมลพร  มหาชัย)                                   (นายชัยสิทธิ์   จงจิตต์)</t>
  </si>
  <si>
    <t>นักวิชาการพัสดุชำนาญการ รักษาราชการแทน          รองปลัดองค์การบริหารส่วนตำบล รักษาราชการแทน         นายกองค์การบริหารส่วนตำบลยางค้อม</t>
  </si>
  <si>
    <t xml:space="preserve">      ..............................................................                           .................................................................                         ................................................</t>
  </si>
  <si>
    <t xml:space="preserve">                 ผู้อำนวยการกองคลัง                                    ปลัดองค์การบริหารส่วนตำบล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</si>
</sst>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;\(#,##0.00\)"/>
    <numFmt numFmtId="188" formatCode="#,##0.00_);\(#,##0.00\)"/>
  </numFmts>
  <fonts count="2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ahoma"/>
      <family val="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6"/>
      <color rgb="FF0000FF"/>
      <name val="TH SarabunPSK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2"/>
      <color theme="1"/>
      <name val="Tahoma"/>
      <family val="2"/>
      <charset val="222"/>
      <scheme val="minor"/>
    </font>
    <font>
      <u/>
      <sz val="12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ahoma"/>
      <family val="2"/>
      <charset val="222"/>
      <scheme val="minor"/>
    </font>
    <font>
      <u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39">
    <xf numFmtId="0" fontId="0" fillId="0" borderId="0" xfId="0"/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43" fontId="4" fillId="0" borderId="0" xfId="1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/>
      <protection locked="0"/>
    </xf>
    <xf numFmtId="43" fontId="4" fillId="0" borderId="0" xfId="1" applyFont="1" applyAlignment="1" applyProtection="1">
      <alignment horizontal="center"/>
      <protection locked="0"/>
    </xf>
    <xf numFmtId="43" fontId="3" fillId="0" borderId="1" xfId="1" applyFont="1" applyBorder="1" applyAlignment="1" applyProtection="1">
      <alignment horizontal="center"/>
      <protection locked="0"/>
    </xf>
    <xf numFmtId="43" fontId="4" fillId="0" borderId="0" xfId="0" applyNumberFormat="1" applyFont="1" applyAlignment="1" applyProtection="1">
      <alignment horizontal="center"/>
      <protection locked="0"/>
    </xf>
    <xf numFmtId="43" fontId="4" fillId="0" borderId="0" xfId="0" applyNumberFormat="1" applyFont="1" applyAlignment="1" applyProtection="1">
      <alignment horizontal="center" vertical="top"/>
      <protection locked="0"/>
    </xf>
    <xf numFmtId="43" fontId="3" fillId="0" borderId="4" xfId="1" applyFont="1" applyBorder="1" applyAlignment="1" applyProtection="1">
      <alignment horizontal="center"/>
      <protection locked="0"/>
    </xf>
    <xf numFmtId="43" fontId="3" fillId="0" borderId="2" xfId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43" fontId="4" fillId="0" borderId="0" xfId="1" applyFont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43" fontId="3" fillId="0" borderId="0" xfId="1" applyFont="1" applyBorder="1" applyAlignment="1" applyProtection="1">
      <alignment horizontal="center"/>
      <protection locked="0"/>
    </xf>
    <xf numFmtId="0" fontId="10" fillId="0" borderId="0" xfId="0" applyFont="1"/>
    <xf numFmtId="0" fontId="9" fillId="0" borderId="0" xfId="0" applyFont="1" applyProtection="1">
      <protection locked="0"/>
    </xf>
    <xf numFmtId="0" fontId="11" fillId="0" borderId="0" xfId="0" applyFont="1"/>
    <xf numFmtId="43" fontId="7" fillId="0" borderId="0" xfId="0" applyNumberFormat="1" applyFont="1" applyProtection="1">
      <protection locked="0"/>
    </xf>
    <xf numFmtId="0" fontId="12" fillId="0" borderId="0" xfId="0" applyFont="1"/>
    <xf numFmtId="0" fontId="13" fillId="0" borderId="0" xfId="0" applyFont="1"/>
    <xf numFmtId="0" fontId="6" fillId="0" borderId="0" xfId="0" applyFont="1"/>
    <xf numFmtId="43" fontId="3" fillId="0" borderId="0" xfId="1" applyFont="1" applyAlignment="1" applyProtection="1">
      <alignment horizontal="center"/>
      <protection locked="0"/>
    </xf>
    <xf numFmtId="0" fontId="0" fillId="0" borderId="0" xfId="0"/>
    <xf numFmtId="0" fontId="3" fillId="0" borderId="0" xfId="0" applyFont="1" applyAlignment="1" applyProtection="1">
      <alignment horizontal="center"/>
      <protection locked="0"/>
    </xf>
    <xf numFmtId="49" fontId="4" fillId="0" borderId="0" xfId="0" applyNumberFormat="1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43" fontId="4" fillId="0" borderId="0" xfId="0" applyNumberFormat="1" applyFont="1" applyAlignment="1" applyProtection="1">
      <alignment horizontal="center" vertical="top"/>
      <protection locked="0"/>
    </xf>
    <xf numFmtId="49" fontId="4" fillId="0" borderId="0" xfId="0" applyNumberFormat="1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top" wrapText="1"/>
      <protection locked="0"/>
    </xf>
    <xf numFmtId="43" fontId="4" fillId="0" borderId="1" xfId="0" applyNumberFormat="1" applyFont="1" applyBorder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43" fontId="3" fillId="0" borderId="4" xfId="0" applyNumberFormat="1" applyFont="1" applyBorder="1" applyAlignment="1" applyProtection="1">
      <alignment horizontal="center" vertical="top"/>
      <protection locked="0"/>
    </xf>
    <xf numFmtId="187" fontId="3" fillId="0" borderId="5" xfId="1" applyNumberFormat="1" applyFont="1" applyBorder="1" applyAlignment="1" applyProtection="1">
      <alignment vertical="top"/>
      <protection locked="0"/>
    </xf>
    <xf numFmtId="187" fontId="3" fillId="0" borderId="2" xfId="1" applyNumberFormat="1" applyFont="1" applyBorder="1" applyAlignment="1" applyProtection="1">
      <alignment vertical="top"/>
      <protection locked="0"/>
    </xf>
    <xf numFmtId="0" fontId="5" fillId="0" borderId="0" xfId="0" applyFont="1"/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protection locked="0"/>
    </xf>
    <xf numFmtId="0" fontId="0" fillId="0" borderId="0" xfId="0" applyAlignment="1"/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7" fillId="0" borderId="0" xfId="0" applyFont="1" applyAlignment="1" applyProtection="1">
      <alignment horizontal="center" vertical="top"/>
      <protection locked="0"/>
    </xf>
    <xf numFmtId="43" fontId="7" fillId="0" borderId="0" xfId="1" applyFont="1" applyAlignment="1" applyProtection="1">
      <alignment horizontal="center"/>
      <protection locked="0"/>
    </xf>
    <xf numFmtId="187" fontId="8" fillId="0" borderId="0" xfId="1" applyNumberFormat="1" applyFont="1" applyBorder="1" applyAlignment="1" applyProtection="1">
      <alignment vertical="top"/>
      <protection locked="0"/>
    </xf>
    <xf numFmtId="0" fontId="8" fillId="0" borderId="0" xfId="0" applyFont="1" applyAlignment="1" applyProtection="1">
      <alignment horizontal="center"/>
      <protection locked="0"/>
    </xf>
    <xf numFmtId="187" fontId="8" fillId="0" borderId="1" xfId="1" applyNumberFormat="1" applyFont="1" applyBorder="1" applyAlignment="1" applyProtection="1">
      <alignment vertical="top"/>
      <protection locked="0"/>
    </xf>
    <xf numFmtId="43" fontId="7" fillId="0" borderId="1" xfId="1" applyFont="1" applyBorder="1" applyAlignment="1" applyProtection="1">
      <alignment horizontal="center"/>
      <protection locked="0"/>
    </xf>
    <xf numFmtId="43" fontId="7" fillId="0" borderId="0" xfId="1" applyFont="1" applyAlignment="1" applyProtection="1">
      <alignment horizontal="center" vertical="top"/>
      <protection locked="0"/>
    </xf>
    <xf numFmtId="43" fontId="7" fillId="0" borderId="3" xfId="1" applyFont="1" applyBorder="1" applyAlignment="1" applyProtection="1">
      <alignment horizontal="center"/>
      <protection locked="0"/>
    </xf>
    <xf numFmtId="43" fontId="7" fillId="0" borderId="2" xfId="1" applyFont="1" applyBorder="1" applyAlignment="1" applyProtection="1">
      <alignment horizontal="center"/>
      <protection locked="0"/>
    </xf>
    <xf numFmtId="0" fontId="0" fillId="0" borderId="0" xfId="0"/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center" vertical="top"/>
      <protection locked="0"/>
    </xf>
    <xf numFmtId="43" fontId="4" fillId="0" borderId="0" xfId="1" applyFont="1" applyAlignment="1" applyProtection="1">
      <alignment horizontal="center" vertical="top"/>
      <protection locked="0"/>
    </xf>
    <xf numFmtId="43" fontId="4" fillId="0" borderId="0" xfId="0" applyNumberFormat="1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right" vertical="top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43" fontId="3" fillId="0" borderId="2" xfId="0" applyNumberFormat="1" applyFont="1" applyBorder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5" fillId="0" borderId="0" xfId="0" applyFont="1"/>
    <xf numFmtId="0" fontId="5" fillId="0" borderId="0" xfId="0" applyFont="1" applyAlignment="1">
      <alignment horizontal="left"/>
    </xf>
    <xf numFmtId="43" fontId="5" fillId="0" borderId="0" xfId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3" fontId="3" fillId="0" borderId="0" xfId="0" applyNumberFormat="1" applyFont="1" applyBorder="1" applyAlignment="1" applyProtection="1">
      <alignment horizontal="center" vertical="center"/>
      <protection locked="0"/>
    </xf>
    <xf numFmtId="43" fontId="4" fillId="0" borderId="0" xfId="0" applyNumberFormat="1" applyFont="1" applyBorder="1" applyAlignment="1" applyProtection="1">
      <alignment horizontal="center" vertical="top"/>
      <protection locked="0"/>
    </xf>
    <xf numFmtId="0" fontId="5" fillId="0" borderId="0" xfId="0" applyFont="1" applyBorder="1"/>
    <xf numFmtId="43" fontId="4" fillId="0" borderId="0" xfId="1" applyFont="1" applyAlignment="1" applyProtection="1">
      <alignment horizontal="right" vertical="top"/>
      <protection locked="0"/>
    </xf>
    <xf numFmtId="49" fontId="5" fillId="0" borderId="0" xfId="0" applyNumberFormat="1" applyFont="1" applyBorder="1" applyAlignment="1">
      <alignment horizontal="right"/>
    </xf>
    <xf numFmtId="49" fontId="5" fillId="0" borderId="0" xfId="1" applyNumberFormat="1" applyFont="1" applyBorder="1" applyAlignment="1">
      <alignment horizontal="right"/>
    </xf>
    <xf numFmtId="43" fontId="5" fillId="0" borderId="0" xfId="1" applyFont="1" applyBorder="1"/>
    <xf numFmtId="43" fontId="6" fillId="0" borderId="0" xfId="1" applyFont="1" applyBorder="1"/>
    <xf numFmtId="43" fontId="6" fillId="0" borderId="2" xfId="1" applyFont="1" applyBorder="1"/>
    <xf numFmtId="43" fontId="3" fillId="0" borderId="4" xfId="1" applyFont="1" applyBorder="1" applyAlignment="1" applyProtection="1">
      <alignment horizontal="right" vertical="top"/>
      <protection locked="0"/>
    </xf>
    <xf numFmtId="43" fontId="5" fillId="0" borderId="0" xfId="1" applyFont="1" applyBorder="1" applyAlignment="1">
      <alignment horizontal="right"/>
    </xf>
    <xf numFmtId="43" fontId="3" fillId="0" borderId="4" xfId="1" applyFont="1" applyBorder="1" applyAlignment="1" applyProtection="1">
      <alignment horizontal="center" vertical="top"/>
      <protection locked="0"/>
    </xf>
    <xf numFmtId="0" fontId="6" fillId="0" borderId="0" xfId="0" applyFont="1" applyBorder="1"/>
    <xf numFmtId="43" fontId="4" fillId="0" borderId="0" xfId="0" applyNumberFormat="1" applyFont="1" applyBorder="1" applyAlignment="1" applyProtection="1">
      <alignment horizontal="center" vertical="center"/>
      <protection locked="0"/>
    </xf>
    <xf numFmtId="43" fontId="5" fillId="0" borderId="0" xfId="1" applyFont="1" applyBorder="1" applyAlignment="1">
      <alignment horizontal="center"/>
    </xf>
    <xf numFmtId="43" fontId="6" fillId="0" borderId="0" xfId="1" applyFont="1" applyBorder="1" applyAlignment="1">
      <alignment horizontal="center"/>
    </xf>
    <xf numFmtId="49" fontId="6" fillId="0" borderId="0" xfId="0" applyNumberFormat="1" applyFont="1" applyBorder="1" applyAlignment="1">
      <alignment horizontal="center"/>
    </xf>
    <xf numFmtId="49" fontId="3" fillId="0" borderId="0" xfId="1" applyNumberFormat="1" applyFont="1" applyBorder="1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left" vertical="center"/>
      <protection locked="0"/>
    </xf>
    <xf numFmtId="49" fontId="4" fillId="0" borderId="0" xfId="1" applyNumberFormat="1" applyFont="1" applyBorder="1" applyAlignment="1" applyProtection="1">
      <alignment horizontal="right" vertical="top"/>
      <protection locked="0"/>
    </xf>
    <xf numFmtId="43" fontId="4" fillId="0" borderId="0" xfId="0" applyNumberFormat="1" applyFont="1" applyBorder="1" applyAlignment="1" applyProtection="1">
      <alignment horizontal="right" vertical="center"/>
      <protection locked="0"/>
    </xf>
    <xf numFmtId="43" fontId="4" fillId="0" borderId="0" xfId="1" applyFont="1" applyBorder="1" applyAlignment="1" applyProtection="1">
      <alignment horizontal="right" vertical="center"/>
      <protection locked="0"/>
    </xf>
    <xf numFmtId="0" fontId="14" fillId="0" borderId="0" xfId="0" applyFont="1"/>
    <xf numFmtId="43" fontId="3" fillId="0" borderId="0" xfId="1" applyFont="1" applyBorder="1" applyAlignment="1" applyProtection="1">
      <alignment horizontal="right" vertical="top"/>
      <protection locked="0"/>
    </xf>
    <xf numFmtId="43" fontId="6" fillId="0" borderId="2" xfId="1" applyFont="1" applyBorder="1" applyAlignment="1">
      <alignment horizontal="right"/>
    </xf>
    <xf numFmtId="43" fontId="3" fillId="0" borderId="2" xfId="1" applyFont="1" applyBorder="1" applyAlignment="1" applyProtection="1">
      <alignment horizontal="right" vertical="top"/>
      <protection locked="0"/>
    </xf>
    <xf numFmtId="0" fontId="6" fillId="0" borderId="0" xfId="0" applyFont="1" applyAlignment="1" applyProtection="1">
      <alignment horizontal="left" vertical="center"/>
      <protection locked="0"/>
    </xf>
    <xf numFmtId="43" fontId="3" fillId="0" borderId="0" xfId="0" applyNumberFormat="1" applyFont="1" applyBorder="1" applyAlignment="1" applyProtection="1">
      <alignment horizontal="center" vertical="top"/>
      <protection locked="0"/>
    </xf>
    <xf numFmtId="43" fontId="4" fillId="0" borderId="0" xfId="1" applyFont="1" applyBorder="1" applyAlignment="1" applyProtection="1">
      <alignment horizontal="center" vertical="center"/>
      <protection locked="0"/>
    </xf>
    <xf numFmtId="43" fontId="3" fillId="0" borderId="0" xfId="1" applyFont="1" applyAlignment="1" applyProtection="1">
      <alignment horizontal="center" vertical="top"/>
      <protection locked="0"/>
    </xf>
    <xf numFmtId="0" fontId="4" fillId="0" borderId="0" xfId="0" applyFont="1" applyBorder="1" applyAlignment="1" applyProtection="1">
      <alignment horizontal="center" vertical="top"/>
      <protection locked="0"/>
    </xf>
    <xf numFmtId="43" fontId="4" fillId="0" borderId="0" xfId="1" applyFont="1" applyBorder="1" applyAlignment="1" applyProtection="1">
      <alignment horizontal="right" vertical="top"/>
      <protection locked="0"/>
    </xf>
    <xf numFmtId="43" fontId="6" fillId="0" borderId="2" xfId="0" applyNumberFormat="1" applyFont="1" applyBorder="1"/>
    <xf numFmtId="43" fontId="4" fillId="0" borderId="0" xfId="1" applyFont="1" applyBorder="1" applyAlignment="1" applyProtection="1">
      <alignment horizontal="center" vertical="top"/>
      <protection locked="0"/>
    </xf>
    <xf numFmtId="43" fontId="3" fillId="0" borderId="2" xfId="1" applyFont="1" applyBorder="1" applyAlignment="1" applyProtection="1">
      <alignment horizontal="right" vertical="center"/>
      <protection locked="0"/>
    </xf>
    <xf numFmtId="43" fontId="3" fillId="0" borderId="2" xfId="0" applyNumberFormat="1" applyFont="1" applyBorder="1" applyAlignment="1" applyProtection="1">
      <alignment horizontal="right" vertical="center"/>
      <protection locked="0"/>
    </xf>
    <xf numFmtId="43" fontId="6" fillId="0" borderId="0" xfId="0" applyNumberFormat="1" applyFont="1" applyBorder="1"/>
    <xf numFmtId="0" fontId="0" fillId="0" borderId="0" xfId="0" applyBorder="1"/>
    <xf numFmtId="0" fontId="15" fillId="0" borderId="0" xfId="0" applyFont="1" applyFill="1" applyAlignment="1">
      <alignment horizontal="center" vertical="center"/>
    </xf>
    <xf numFmtId="188" fontId="17" fillId="0" borderId="0" xfId="0" applyNumberFormat="1" applyFont="1" applyFill="1" applyAlignment="1" applyProtection="1">
      <alignment horizontal="right" vertical="center" wrapText="1"/>
      <protection hidden="1"/>
    </xf>
    <xf numFmtId="188" fontId="17" fillId="0" borderId="0" xfId="1" applyNumberFormat="1" applyFont="1" applyFill="1" applyAlignment="1" applyProtection="1">
      <alignment horizontal="right" vertical="center" wrapText="1"/>
      <protection hidden="1"/>
    </xf>
    <xf numFmtId="0" fontId="16" fillId="0" borderId="0" xfId="0" applyFont="1" applyFill="1" applyAlignment="1">
      <alignment horizontal="left" vertical="top"/>
    </xf>
    <xf numFmtId="188" fontId="16" fillId="0" borderId="0" xfId="0" applyNumberFormat="1" applyFont="1" applyFill="1" applyAlignment="1" applyProtection="1">
      <alignment horizontal="right" vertical="center" wrapText="1"/>
      <protection hidden="1"/>
    </xf>
    <xf numFmtId="188" fontId="16" fillId="0" borderId="0" xfId="1" applyNumberFormat="1" applyFont="1" applyFill="1" applyAlignment="1" applyProtection="1">
      <alignment horizontal="right" vertical="center" wrapText="1"/>
      <protection hidden="1"/>
    </xf>
    <xf numFmtId="0" fontId="16" fillId="0" borderId="0" xfId="0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188" fontId="18" fillId="0" borderId="0" xfId="0" applyNumberFormat="1" applyFont="1" applyFill="1" applyAlignment="1" applyProtection="1">
      <alignment horizontal="right" vertical="center" wrapText="1"/>
      <protection hidden="1"/>
    </xf>
    <xf numFmtId="0" fontId="15" fillId="0" borderId="0" xfId="0" applyFont="1" applyFill="1" applyAlignment="1">
      <alignment vertical="center"/>
    </xf>
    <xf numFmtId="43" fontId="15" fillId="0" borderId="0" xfId="0" applyNumberFormat="1" applyFont="1" applyFill="1" applyAlignment="1">
      <alignment horizontal="center" vertical="center"/>
    </xf>
    <xf numFmtId="188" fontId="15" fillId="0" borderId="0" xfId="0" applyNumberFormat="1" applyFont="1" applyFill="1" applyAlignment="1">
      <alignment vertical="center"/>
    </xf>
    <xf numFmtId="43" fontId="3" fillId="0" borderId="0" xfId="1" applyFont="1" applyAlignment="1" applyProtection="1">
      <alignment horizontal="center" vertical="top" wrapText="1"/>
      <protection locked="0"/>
    </xf>
    <xf numFmtId="43" fontId="3" fillId="0" borderId="0" xfId="1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wrapText="1"/>
    </xf>
    <xf numFmtId="49" fontId="4" fillId="0" borderId="0" xfId="1" applyNumberFormat="1" applyFont="1" applyAlignment="1" applyProtection="1">
      <alignment horizontal="right" vertical="top"/>
      <protection locked="0"/>
    </xf>
    <xf numFmtId="49" fontId="4" fillId="0" borderId="0" xfId="1" applyNumberFormat="1" applyFont="1" applyBorder="1" applyAlignment="1" applyProtection="1">
      <alignment horizontal="right" vertical="center"/>
      <protection locked="0"/>
    </xf>
    <xf numFmtId="0" fontId="16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left" vertical="center"/>
    </xf>
    <xf numFmtId="43" fontId="17" fillId="0" borderId="0" xfId="0" applyNumberFormat="1" applyFont="1" applyFill="1" applyAlignment="1" applyProtection="1">
      <alignment horizontal="center" vertical="center" wrapText="1"/>
      <protection hidden="1"/>
    </xf>
    <xf numFmtId="0" fontId="16" fillId="0" borderId="0" xfId="0" applyFont="1" applyFill="1" applyAlignment="1" applyProtection="1">
      <alignment vertical="center" shrinkToFit="1"/>
    </xf>
    <xf numFmtId="0" fontId="16" fillId="0" borderId="0" xfId="0" applyFont="1" applyFill="1" applyAlignment="1" applyProtection="1">
      <alignment horizontal="center" vertical="center" wrapText="1"/>
      <protection hidden="1"/>
    </xf>
    <xf numFmtId="188" fontId="15" fillId="0" borderId="2" xfId="0" applyNumberFormat="1" applyFont="1" applyFill="1" applyBorder="1" applyAlignment="1" applyProtection="1">
      <alignment horizontal="right" vertical="center"/>
      <protection locked="0"/>
    </xf>
    <xf numFmtId="188" fontId="15" fillId="0" borderId="0" xfId="0" applyNumberFormat="1" applyFont="1" applyFill="1" applyAlignment="1">
      <alignment horizontal="right" vertical="center"/>
    </xf>
    <xf numFmtId="0" fontId="16" fillId="0" borderId="0" xfId="0" applyFont="1" applyFill="1" applyAlignment="1" applyProtection="1">
      <alignment horizontal="center" vertical="center"/>
      <protection hidden="1"/>
    </xf>
    <xf numFmtId="188" fontId="16" fillId="0" borderId="0" xfId="0" applyNumberFormat="1" applyFont="1" applyFill="1" applyBorder="1" applyAlignment="1" applyProtection="1">
      <alignment horizontal="right" vertical="center"/>
      <protection locked="0"/>
    </xf>
    <xf numFmtId="188" fontId="16" fillId="0" borderId="0" xfId="0" applyNumberFormat="1" applyFont="1" applyFill="1" applyBorder="1" applyAlignment="1">
      <alignment horizontal="right" vertical="center"/>
    </xf>
    <xf numFmtId="0" fontId="16" fillId="0" borderId="0" xfId="0" applyFont="1" applyFill="1" applyAlignment="1">
      <alignment horizontal="center" vertical="center"/>
    </xf>
    <xf numFmtId="4" fontId="16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3" fontId="18" fillId="0" borderId="0" xfId="1" applyFont="1" applyFill="1" applyAlignment="1" applyProtection="1">
      <alignment horizontal="center" vertical="center" wrapText="1"/>
    </xf>
    <xf numFmtId="0" fontId="16" fillId="0" borderId="0" xfId="0" applyFont="1" applyFill="1" applyAlignment="1">
      <alignment vertical="center" shrinkToFit="1"/>
    </xf>
    <xf numFmtId="43" fontId="15" fillId="0" borderId="2" xfId="0" applyNumberFormat="1" applyFont="1" applyFill="1" applyBorder="1" applyAlignment="1" applyProtection="1">
      <alignment horizontal="right" vertical="center"/>
      <protection locked="0"/>
    </xf>
    <xf numFmtId="4" fontId="15" fillId="0" borderId="2" xfId="0" applyNumberFormat="1" applyFont="1" applyFill="1" applyBorder="1" applyAlignment="1" applyProtection="1">
      <alignment horizontal="right" vertical="center"/>
      <protection locked="0"/>
    </xf>
    <xf numFmtId="43" fontId="18" fillId="0" borderId="0" xfId="0" applyNumberFormat="1" applyFont="1" applyFill="1" applyAlignment="1" applyProtection="1">
      <alignment horizontal="center" vertical="center" wrapText="1"/>
      <protection hidden="1"/>
    </xf>
    <xf numFmtId="43" fontId="16" fillId="0" borderId="0" xfId="0" applyNumberFormat="1" applyFont="1" applyFill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>
      <alignment horizontal="center"/>
    </xf>
    <xf numFmtId="0" fontId="3" fillId="0" borderId="0" xfId="0" applyFont="1" applyAlignment="1" applyProtection="1">
      <alignment horizontal="left" vertical="top"/>
      <protection locked="0"/>
    </xf>
    <xf numFmtId="0" fontId="7" fillId="0" borderId="0" xfId="0" applyFont="1" applyAlignment="1" applyProtection="1">
      <alignment horizontal="center"/>
      <protection locked="0"/>
    </xf>
    <xf numFmtId="43" fontId="6" fillId="0" borderId="0" xfId="1" applyFont="1" applyBorder="1" applyAlignment="1">
      <alignment horizontal="right"/>
    </xf>
    <xf numFmtId="49" fontId="4" fillId="0" borderId="0" xfId="0" applyNumberFormat="1" applyFont="1" applyBorder="1" applyAlignment="1" applyProtection="1">
      <alignment horizontal="right" vertical="center"/>
      <protection locked="0"/>
    </xf>
    <xf numFmtId="49" fontId="4" fillId="0" borderId="0" xfId="0" applyNumberFormat="1" applyFont="1" applyAlignment="1" applyProtection="1">
      <alignment vertical="center"/>
      <protection locked="0"/>
    </xf>
    <xf numFmtId="49" fontId="4" fillId="0" borderId="0" xfId="1" applyNumberFormat="1" applyFont="1" applyAlignment="1" applyProtection="1">
      <alignment horizontal="center" vertical="top"/>
      <protection locked="0"/>
    </xf>
    <xf numFmtId="49" fontId="4" fillId="0" borderId="0" xfId="0" applyNumberFormat="1" applyFont="1" applyBorder="1" applyAlignment="1" applyProtection="1">
      <alignment horizontal="center" vertical="top"/>
      <protection locked="0"/>
    </xf>
    <xf numFmtId="49" fontId="4" fillId="0" borderId="0" xfId="0" applyNumberFormat="1" applyFont="1" applyAlignment="1" applyProtection="1">
      <alignment horizontal="left" vertical="top"/>
      <protection locked="0"/>
    </xf>
    <xf numFmtId="49" fontId="4" fillId="0" borderId="0" xfId="0" applyNumberFormat="1" applyFont="1" applyAlignment="1" applyProtection="1">
      <alignment horizontal="right" vertical="top"/>
      <protection locked="0"/>
    </xf>
    <xf numFmtId="49" fontId="4" fillId="0" borderId="0" xfId="0" applyNumberFormat="1" applyFont="1" applyAlignment="1" applyProtection="1">
      <alignment horizontal="left" vertical="center"/>
      <protection locked="0"/>
    </xf>
    <xf numFmtId="49" fontId="4" fillId="0" borderId="0" xfId="0" applyNumberFormat="1" applyFont="1" applyBorder="1" applyAlignment="1" applyProtection="1">
      <alignment horizontal="center" vertical="center"/>
      <protection locked="0"/>
    </xf>
    <xf numFmtId="49" fontId="5" fillId="0" borderId="0" xfId="0" applyNumberFormat="1" applyFont="1"/>
    <xf numFmtId="49" fontId="5" fillId="0" borderId="0" xfId="0" applyNumberFormat="1" applyFont="1" applyBorder="1"/>
    <xf numFmtId="49" fontId="5" fillId="0" borderId="0" xfId="1" applyNumberFormat="1" applyFont="1" applyBorder="1"/>
    <xf numFmtId="0" fontId="2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49" fontId="5" fillId="0" borderId="0" xfId="1" applyNumberFormat="1" applyFont="1" applyAlignment="1">
      <alignment horizontal="right"/>
    </xf>
    <xf numFmtId="0" fontId="3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>
      <alignment horizontal="center"/>
    </xf>
    <xf numFmtId="187" fontId="8" fillId="0" borderId="1" xfId="1" applyNumberFormat="1" applyFont="1" applyBorder="1" applyAlignment="1" applyProtection="1">
      <alignment horizontal="right" vertical="top"/>
      <protection locked="0"/>
    </xf>
    <xf numFmtId="49" fontId="8" fillId="0" borderId="0" xfId="1" applyNumberFormat="1" applyFont="1" applyAlignment="1" applyProtection="1">
      <alignment horizontal="right"/>
      <protection locked="0"/>
    </xf>
    <xf numFmtId="43" fontId="8" fillId="0" borderId="1" xfId="1" applyFont="1" applyBorder="1" applyAlignment="1" applyProtection="1">
      <alignment horizontal="center"/>
      <protection locked="0"/>
    </xf>
    <xf numFmtId="49" fontId="8" fillId="0" borderId="0" xfId="1" applyNumberFormat="1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left" vertical="top"/>
      <protection locked="0"/>
    </xf>
    <xf numFmtId="0" fontId="9" fillId="0" borderId="0" xfId="0" applyFont="1" applyAlignment="1" applyProtection="1">
      <alignment vertical="center"/>
      <protection locked="0"/>
    </xf>
    <xf numFmtId="0" fontId="22" fillId="0" borderId="0" xfId="0" applyFont="1"/>
    <xf numFmtId="0" fontId="12" fillId="0" borderId="0" xfId="0" applyFont="1" applyAlignment="1">
      <alignment horizontal="left"/>
    </xf>
    <xf numFmtId="0" fontId="7" fillId="0" borderId="0" xfId="0" applyFont="1" applyAlignment="1" applyProtection="1">
      <alignment horizontal="left" vertical="top"/>
      <protection locked="0"/>
    </xf>
    <xf numFmtId="0" fontId="7" fillId="0" borderId="0" xfId="0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vertical="center"/>
      <protection locked="0"/>
    </xf>
    <xf numFmtId="0" fontId="11" fillId="0" borderId="0" xfId="0" applyFont="1" applyAlignment="1">
      <alignment horizontal="center"/>
    </xf>
    <xf numFmtId="0" fontId="8" fillId="0" borderId="0" xfId="0" applyFont="1" applyAlignment="1" applyProtection="1">
      <alignment vertical="top"/>
      <protection locked="0"/>
    </xf>
    <xf numFmtId="43" fontId="8" fillId="0" borderId="0" xfId="0" applyNumberFormat="1" applyFont="1" applyAlignment="1" applyProtection="1">
      <alignment horizontal="center" vertical="top"/>
      <protection locked="0"/>
    </xf>
    <xf numFmtId="0" fontId="8" fillId="0" borderId="0" xfId="0" applyFont="1" applyAlignment="1" applyProtection="1">
      <alignment vertical="center"/>
      <protection locked="0"/>
    </xf>
    <xf numFmtId="43" fontId="8" fillId="0" borderId="0" xfId="0" applyNumberFormat="1" applyFont="1" applyAlignment="1" applyProtection="1">
      <alignment horizontal="center" vertical="center"/>
      <protection locked="0"/>
    </xf>
    <xf numFmtId="43" fontId="7" fillId="0" borderId="2" xfId="0" applyNumberFormat="1" applyFont="1" applyBorder="1" applyAlignment="1" applyProtection="1">
      <alignment horizontal="center" vertical="top"/>
      <protection locked="0"/>
    </xf>
    <xf numFmtId="43" fontId="7" fillId="0" borderId="0" xfId="0" applyNumberFormat="1" applyFont="1" applyBorder="1" applyAlignment="1" applyProtection="1">
      <alignment horizontal="center" vertical="top"/>
      <protection locked="0"/>
    </xf>
    <xf numFmtId="43" fontId="8" fillId="0" borderId="2" xfId="0" applyNumberFormat="1" applyFont="1" applyBorder="1" applyAlignment="1" applyProtection="1">
      <alignment horizontal="center" vertical="top"/>
      <protection locked="0"/>
    </xf>
    <xf numFmtId="43" fontId="8" fillId="0" borderId="0" xfId="0" applyNumberFormat="1" applyFont="1" applyBorder="1" applyAlignment="1" applyProtection="1">
      <alignment horizontal="center" vertical="top"/>
      <protection locked="0"/>
    </xf>
    <xf numFmtId="0" fontId="23" fillId="0" borderId="0" xfId="0" applyFont="1"/>
    <xf numFmtId="0" fontId="7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horizontal="left" vertical="center"/>
      <protection locked="0"/>
    </xf>
    <xf numFmtId="43" fontId="7" fillId="0" borderId="2" xfId="0" applyNumberFormat="1" applyFont="1" applyBorder="1" applyAlignment="1" applyProtection="1">
      <alignment horizontal="center" vertical="center"/>
      <protection locked="0"/>
    </xf>
    <xf numFmtId="43" fontId="7" fillId="0" borderId="0" xfId="0" applyNumberFormat="1" applyFont="1" applyBorder="1" applyAlignment="1" applyProtection="1">
      <alignment horizontal="center" vertical="center"/>
      <protection locked="0"/>
    </xf>
    <xf numFmtId="0" fontId="25" fillId="0" borderId="0" xfId="0" applyFont="1"/>
    <xf numFmtId="0" fontId="11" fillId="0" borderId="0" xfId="0" applyFont="1" applyAlignment="1">
      <alignment horizontal="left"/>
    </xf>
    <xf numFmtId="43" fontId="11" fillId="0" borderId="0" xfId="1" applyFont="1"/>
    <xf numFmtId="43" fontId="25" fillId="0" borderId="0" xfId="1" applyFont="1"/>
    <xf numFmtId="0" fontId="25" fillId="0" borderId="0" xfId="0" applyFont="1" applyAlignment="1">
      <alignment horizontal="left"/>
    </xf>
    <xf numFmtId="49" fontId="25" fillId="0" borderId="1" xfId="0" applyNumberFormat="1" applyFont="1" applyBorder="1" applyAlignment="1">
      <alignment horizontal="right"/>
    </xf>
    <xf numFmtId="49" fontId="25" fillId="0" borderId="1" xfId="1" applyNumberFormat="1" applyFont="1" applyBorder="1" applyAlignment="1">
      <alignment horizontal="right"/>
    </xf>
    <xf numFmtId="43" fontId="25" fillId="0" borderId="0" xfId="1" applyFont="1" applyBorder="1"/>
    <xf numFmtId="43" fontId="25" fillId="0" borderId="2" xfId="1" applyFont="1" applyBorder="1"/>
    <xf numFmtId="43" fontId="7" fillId="0" borderId="0" xfId="0" applyNumberFormat="1" applyFont="1" applyAlignment="1" applyProtection="1">
      <alignment horizontal="center" vertical="top"/>
      <protection locked="0"/>
    </xf>
    <xf numFmtId="49" fontId="8" fillId="0" borderId="0" xfId="0" applyNumberFormat="1" applyFont="1" applyAlignment="1" applyProtection="1">
      <alignment horizontal="right" vertical="top"/>
      <protection locked="0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43" fontId="25" fillId="0" borderId="0" xfId="1" applyFont="1" applyAlignment="1">
      <alignment horizontal="right"/>
    </xf>
    <xf numFmtId="0" fontId="25" fillId="0" borderId="2" xfId="0" applyFont="1" applyBorder="1" applyAlignment="1">
      <alignment horizontal="center"/>
    </xf>
    <xf numFmtId="43" fontId="8" fillId="0" borderId="0" xfId="0" applyNumberFormat="1" applyFont="1" applyAlignment="1" applyProtection="1">
      <alignment horizontal="right" vertical="top"/>
      <protection locked="0"/>
    </xf>
    <xf numFmtId="43" fontId="8" fillId="0" borderId="2" xfId="0" applyNumberFormat="1" applyFont="1" applyBorder="1" applyAlignment="1" applyProtection="1">
      <alignment horizontal="right" vertical="top"/>
      <protection locked="0"/>
    </xf>
    <xf numFmtId="0" fontId="25" fillId="0" borderId="1" xfId="0" applyFont="1" applyBorder="1" applyAlignment="1">
      <alignment horizontal="center"/>
    </xf>
    <xf numFmtId="43" fontId="8" fillId="0" borderId="2" xfId="1" applyFont="1" applyBorder="1" applyAlignment="1" applyProtection="1">
      <alignment vertical="top"/>
      <protection locked="0"/>
    </xf>
    <xf numFmtId="43" fontId="25" fillId="0" borderId="0" xfId="1" applyFont="1" applyAlignment="1">
      <alignment horizontal="center"/>
    </xf>
    <xf numFmtId="43" fontId="8" fillId="0" borderId="0" xfId="1" applyFont="1" applyBorder="1" applyAlignment="1" applyProtection="1">
      <alignment vertical="top"/>
      <protection locked="0"/>
    </xf>
    <xf numFmtId="43" fontId="8" fillId="0" borderId="0" xfId="0" applyNumberFormat="1" applyFont="1" applyBorder="1" applyAlignment="1" applyProtection="1">
      <alignment horizontal="center" vertical="center"/>
      <protection locked="0"/>
    </xf>
    <xf numFmtId="43" fontId="7" fillId="0" borderId="3" xfId="0" applyNumberFormat="1" applyFont="1" applyBorder="1" applyAlignment="1" applyProtection="1">
      <alignment horizontal="center" vertical="top"/>
      <protection locked="0"/>
    </xf>
    <xf numFmtId="43" fontId="8" fillId="0" borderId="1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top"/>
      <protection locked="0"/>
    </xf>
    <xf numFmtId="43" fontId="8" fillId="0" borderId="0" xfId="0" applyNumberFormat="1" applyFont="1" applyAlignment="1" applyProtection="1">
      <alignment horizontal="right" vertical="center"/>
      <protection locked="0"/>
    </xf>
    <xf numFmtId="43" fontId="7" fillId="0" borderId="2" xfId="0" applyNumberFormat="1" applyFont="1" applyBorder="1" applyAlignment="1" applyProtection="1">
      <alignment horizontal="right" vertical="top"/>
      <protection locked="0"/>
    </xf>
    <xf numFmtId="0" fontId="11" fillId="0" borderId="0" xfId="0" applyFont="1" applyAlignment="1"/>
    <xf numFmtId="43" fontId="8" fillId="0" borderId="2" xfId="1" applyFont="1" applyBorder="1" applyAlignment="1" applyProtection="1">
      <alignment horizontal="right" vertical="top"/>
      <protection locked="0"/>
    </xf>
    <xf numFmtId="43" fontId="25" fillId="0" borderId="0" xfId="1" applyFont="1" applyAlignment="1"/>
    <xf numFmtId="49" fontId="25" fillId="0" borderId="0" xfId="1" applyNumberFormat="1" applyFont="1" applyAlignment="1"/>
    <xf numFmtId="43" fontId="25" fillId="0" borderId="2" xfId="1" applyFont="1" applyBorder="1" applyAlignment="1">
      <alignment horizontal="right"/>
    </xf>
    <xf numFmtId="43" fontId="8" fillId="0" borderId="0" xfId="1" applyFont="1" applyAlignment="1" applyProtection="1">
      <alignment horizontal="right" vertical="top"/>
      <protection locked="0"/>
    </xf>
    <xf numFmtId="43" fontId="7" fillId="0" borderId="2" xfId="1" applyFont="1" applyBorder="1" applyAlignment="1" applyProtection="1">
      <alignment vertical="top"/>
      <protection locked="0"/>
    </xf>
    <xf numFmtId="49" fontId="25" fillId="0" borderId="0" xfId="1" applyNumberFormat="1" applyFont="1" applyBorder="1" applyAlignment="1">
      <alignment horizontal="right"/>
    </xf>
    <xf numFmtId="43" fontId="7" fillId="0" borderId="1" xfId="0" applyNumberFormat="1" applyFont="1" applyBorder="1" applyAlignment="1" applyProtection="1">
      <alignment horizontal="center" vertical="center"/>
      <protection locked="0"/>
    </xf>
    <xf numFmtId="49" fontId="8" fillId="0" borderId="1" xfId="1" applyNumberFormat="1" applyFont="1" applyBorder="1" applyAlignment="1" applyProtection="1">
      <alignment horizontal="right" vertical="top"/>
      <protection locked="0"/>
    </xf>
    <xf numFmtId="43" fontId="11" fillId="0" borderId="4" xfId="1" applyFont="1" applyBorder="1"/>
    <xf numFmtId="43" fontId="11" fillId="0" borderId="1" xfId="1" applyFont="1" applyBorder="1" applyAlignment="1">
      <alignment horizontal="right"/>
    </xf>
    <xf numFmtId="43" fontId="11" fillId="0" borderId="4" xfId="1" applyFont="1" applyBorder="1" applyAlignment="1">
      <alignment horizontal="right"/>
    </xf>
    <xf numFmtId="43" fontId="7" fillId="0" borderId="4" xfId="1" applyFont="1" applyBorder="1" applyAlignment="1" applyProtection="1">
      <alignment horizontal="right" vertical="top"/>
      <protection locked="0"/>
    </xf>
    <xf numFmtId="43" fontId="25" fillId="0" borderId="0" xfId="1" applyFont="1" applyBorder="1" applyAlignment="1">
      <alignment horizontal="right"/>
    </xf>
    <xf numFmtId="43" fontId="25" fillId="0" borderId="1" xfId="1" applyFont="1" applyBorder="1" applyAlignment="1">
      <alignment horizontal="right"/>
    </xf>
    <xf numFmtId="43" fontId="11" fillId="0" borderId="2" xfId="1" applyFont="1" applyBorder="1"/>
    <xf numFmtId="0" fontId="25" fillId="0" borderId="2" xfId="0" applyFont="1" applyBorder="1" applyAlignment="1">
      <alignment horizontal="right"/>
    </xf>
    <xf numFmtId="0" fontId="25" fillId="0" borderId="4" xfId="0" applyFont="1" applyBorder="1" applyAlignment="1">
      <alignment horizontal="right"/>
    </xf>
    <xf numFmtId="43" fontId="11" fillId="0" borderId="3" xfId="1" applyFont="1" applyBorder="1"/>
    <xf numFmtId="43" fontId="11" fillId="0" borderId="1" xfId="1" applyFont="1" applyBorder="1"/>
    <xf numFmtId="43" fontId="8" fillId="0" borderId="0" xfId="1" applyFont="1" applyAlignment="1" applyProtection="1">
      <alignment horizontal="center" vertical="top"/>
      <protection locked="0"/>
    </xf>
    <xf numFmtId="0" fontId="8" fillId="0" borderId="0" xfId="0" applyFont="1" applyAlignment="1" applyProtection="1">
      <alignment horizontal="center" vertical="top"/>
      <protection locked="0"/>
    </xf>
    <xf numFmtId="49" fontId="8" fillId="0" borderId="1" xfId="0" applyNumberFormat="1" applyFont="1" applyBorder="1" applyAlignment="1" applyProtection="1">
      <alignment horizontal="right" vertical="top"/>
      <protection locked="0"/>
    </xf>
    <xf numFmtId="43" fontId="7" fillId="0" borderId="4" xfId="1" applyFont="1" applyBorder="1" applyAlignment="1" applyProtection="1">
      <alignment horizontal="center" vertical="top"/>
      <protection locked="0"/>
    </xf>
    <xf numFmtId="43" fontId="7" fillId="0" borderId="2" xfId="1" applyFont="1" applyBorder="1" applyAlignment="1" applyProtection="1">
      <alignment horizontal="center" vertical="top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25" fillId="0" borderId="0" xfId="0" applyFont="1" applyBorder="1"/>
    <xf numFmtId="43" fontId="11" fillId="0" borderId="0" xfId="1" applyFont="1" applyBorder="1" applyAlignment="1">
      <alignment horizontal="center"/>
    </xf>
    <xf numFmtId="49" fontId="11" fillId="0" borderId="0" xfId="0" applyNumberFormat="1" applyFont="1" applyBorder="1" applyAlignment="1">
      <alignment horizontal="center"/>
    </xf>
    <xf numFmtId="49" fontId="7" fillId="0" borderId="0" xfId="1" applyNumberFormat="1" applyFont="1" applyBorder="1" applyAlignment="1" applyProtection="1">
      <alignment horizontal="center" vertical="top"/>
      <protection locked="0"/>
    </xf>
    <xf numFmtId="0" fontId="11" fillId="0" borderId="0" xfId="0" applyFont="1" applyBorder="1"/>
    <xf numFmtId="43" fontId="25" fillId="0" borderId="0" xfId="1" applyFont="1" applyBorder="1" applyAlignment="1">
      <alignment horizontal="center"/>
    </xf>
    <xf numFmtId="43" fontId="11" fillId="0" borderId="2" xfId="1" applyFont="1" applyBorder="1" applyAlignment="1">
      <alignment horizontal="center"/>
    </xf>
    <xf numFmtId="43" fontId="8" fillId="0" borderId="2" xfId="0" applyNumberFormat="1" applyFont="1" applyBorder="1" applyAlignment="1" applyProtection="1">
      <alignment horizontal="center" vertical="center"/>
      <protection locked="0"/>
    </xf>
    <xf numFmtId="43" fontId="8" fillId="0" borderId="0" xfId="0" applyNumberFormat="1" applyFont="1" applyBorder="1" applyAlignment="1" applyProtection="1">
      <alignment horizontal="right" vertical="top"/>
      <protection locked="0"/>
    </xf>
    <xf numFmtId="43" fontId="7" fillId="0" borderId="0" xfId="0" applyNumberFormat="1" applyFont="1" applyBorder="1" applyAlignment="1" applyProtection="1">
      <alignment horizontal="right" vertical="center"/>
      <protection locked="0"/>
    </xf>
    <xf numFmtId="43" fontId="7" fillId="0" borderId="2" xfId="0" applyNumberFormat="1" applyFont="1" applyBorder="1" applyAlignment="1" applyProtection="1">
      <alignment horizontal="right" vertical="center"/>
      <protection locked="0"/>
    </xf>
    <xf numFmtId="0" fontId="8" fillId="0" borderId="0" xfId="0" applyFont="1" applyAlignment="1" applyProtection="1">
      <alignment horizontal="right" vertical="top"/>
      <protection locked="0"/>
    </xf>
    <xf numFmtId="0" fontId="8" fillId="0" borderId="4" xfId="0" applyFont="1" applyBorder="1" applyAlignment="1" applyProtection="1">
      <alignment horizontal="right" vertical="top"/>
      <protection locked="0"/>
    </xf>
    <xf numFmtId="0" fontId="8" fillId="0" borderId="2" xfId="0" applyFont="1" applyBorder="1" applyAlignment="1" applyProtection="1">
      <alignment horizontal="right" vertical="top"/>
      <protection locked="0"/>
    </xf>
    <xf numFmtId="0" fontId="8" fillId="0" borderId="1" xfId="0" applyFont="1" applyBorder="1" applyAlignment="1" applyProtection="1">
      <alignment horizontal="right" vertical="top"/>
      <protection locked="0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43" fontId="11" fillId="0" borderId="0" xfId="1" applyFont="1" applyBorder="1" applyAlignment="1">
      <alignment horizontal="right"/>
    </xf>
    <xf numFmtId="0" fontId="25" fillId="0" borderId="0" xfId="0" applyFont="1" applyAlignment="1" applyProtection="1">
      <alignment horizontal="left" vertical="center"/>
      <protection locked="0"/>
    </xf>
    <xf numFmtId="0" fontId="11" fillId="0" borderId="0" xfId="0" applyFont="1" applyProtection="1">
      <protection locked="0"/>
    </xf>
    <xf numFmtId="49" fontId="8" fillId="0" borderId="0" xfId="0" applyNumberFormat="1" applyFont="1" applyBorder="1" applyAlignment="1" applyProtection="1">
      <alignment horizontal="right" vertical="center"/>
      <protection locked="0"/>
    </xf>
    <xf numFmtId="49" fontId="7" fillId="0" borderId="2" xfId="0" applyNumberFormat="1" applyFont="1" applyBorder="1" applyAlignment="1" applyProtection="1">
      <alignment horizontal="right" vertical="center"/>
      <protection locked="0"/>
    </xf>
    <xf numFmtId="43" fontId="8" fillId="0" borderId="1" xfId="1" applyFont="1" applyBorder="1" applyAlignment="1" applyProtection="1">
      <alignment horizontal="center" vertical="top"/>
      <protection locked="0"/>
    </xf>
    <xf numFmtId="43" fontId="7" fillId="0" borderId="1" xfId="1" applyFont="1" applyBorder="1" applyAlignment="1" applyProtection="1">
      <alignment horizontal="center" vertical="top"/>
      <protection locked="0"/>
    </xf>
    <xf numFmtId="43" fontId="7" fillId="0" borderId="4" xfId="0" applyNumberFormat="1" applyFont="1" applyBorder="1" applyAlignment="1" applyProtection="1">
      <alignment horizontal="center" vertical="top"/>
      <protection locked="0"/>
    </xf>
    <xf numFmtId="0" fontId="8" fillId="0" borderId="0" xfId="0" applyFont="1" applyAlignment="1" applyProtection="1">
      <alignment horizontal="left" vertical="top"/>
      <protection locked="0"/>
    </xf>
    <xf numFmtId="43" fontId="8" fillId="0" borderId="0" xfId="0" applyNumberFormat="1" applyFont="1" applyBorder="1" applyAlignment="1" applyProtection="1">
      <alignment horizontal="right" vertical="center"/>
      <protection locked="0"/>
    </xf>
    <xf numFmtId="43" fontId="8" fillId="0" borderId="0" xfId="1" applyFont="1" applyBorder="1" applyAlignment="1" applyProtection="1">
      <alignment horizontal="right" vertical="center"/>
      <protection locked="0"/>
    </xf>
    <xf numFmtId="43" fontId="7" fillId="0" borderId="4" xfId="0" applyNumberFormat="1" applyFont="1" applyBorder="1" applyAlignment="1" applyProtection="1">
      <alignment horizontal="center" vertical="center"/>
      <protection locked="0"/>
    </xf>
    <xf numFmtId="43" fontId="7" fillId="0" borderId="2" xfId="1" applyFont="1" applyBorder="1" applyAlignment="1" applyProtection="1">
      <alignment horizontal="right" vertical="top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43" fontId="7" fillId="0" borderId="0" xfId="1" applyFont="1" applyBorder="1" applyAlignment="1" applyProtection="1">
      <alignment horizontal="center" vertical="top"/>
      <protection locked="0"/>
    </xf>
    <xf numFmtId="43" fontId="7" fillId="0" borderId="0" xfId="1" applyFont="1" applyBorder="1" applyAlignment="1" applyProtection="1">
      <alignment horizontal="right" vertical="top"/>
      <protection locked="0"/>
    </xf>
    <xf numFmtId="43" fontId="25" fillId="0" borderId="3" xfId="1" applyFont="1" applyBorder="1" applyAlignment="1">
      <alignment horizontal="center"/>
    </xf>
    <xf numFmtId="43" fontId="8" fillId="0" borderId="0" xfId="1" applyFont="1" applyBorder="1" applyAlignment="1" applyProtection="1">
      <alignment horizontal="center" vertical="center"/>
      <protection locked="0"/>
    </xf>
    <xf numFmtId="43" fontId="8" fillId="0" borderId="4" xfId="0" applyNumberFormat="1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top"/>
      <protection locked="0"/>
    </xf>
    <xf numFmtId="43" fontId="8" fillId="0" borderId="0" xfId="1" applyFont="1" applyBorder="1" applyAlignment="1" applyProtection="1">
      <alignment horizontal="right" vertical="top"/>
      <protection locked="0"/>
    </xf>
    <xf numFmtId="43" fontId="25" fillId="0" borderId="0" xfId="1" applyFont="1" applyBorder="1" applyAlignment="1">
      <alignment horizontal="center" vertical="center"/>
    </xf>
    <xf numFmtId="43" fontId="25" fillId="0" borderId="0" xfId="1" applyFont="1" applyBorder="1" applyAlignment="1">
      <alignment horizontal="right" vertical="center"/>
    </xf>
    <xf numFmtId="43" fontId="11" fillId="0" borderId="2" xfId="0" applyNumberFormat="1" applyFont="1" applyBorder="1" applyAlignment="1">
      <alignment vertical="center"/>
    </xf>
    <xf numFmtId="43" fontId="11" fillId="0" borderId="0" xfId="1" applyFont="1" applyBorder="1"/>
    <xf numFmtId="43" fontId="11" fillId="0" borderId="0" xfId="0" applyNumberFormat="1" applyFont="1" applyBorder="1" applyAlignment="1">
      <alignment vertical="center"/>
    </xf>
    <xf numFmtId="43" fontId="25" fillId="0" borderId="2" xfId="0" applyNumberFormat="1" applyFont="1" applyBorder="1"/>
    <xf numFmtId="43" fontId="11" fillId="0" borderId="2" xfId="0" applyNumberFormat="1" applyFont="1" applyBorder="1"/>
    <xf numFmtId="0" fontId="25" fillId="0" borderId="0" xfId="0" applyFont="1" applyBorder="1" applyAlignment="1">
      <alignment horizontal="right"/>
    </xf>
    <xf numFmtId="0" fontId="25" fillId="0" borderId="0" xfId="0" applyFont="1" applyBorder="1" applyAlignment="1"/>
    <xf numFmtId="43" fontId="5" fillId="0" borderId="0" xfId="0" applyNumberFormat="1" applyFont="1"/>
    <xf numFmtId="43" fontId="8" fillId="0" borderId="2" xfId="1" applyFont="1" applyBorder="1" applyAlignment="1" applyProtection="1">
      <alignment horizontal="center" vertical="center"/>
      <protection locked="0"/>
    </xf>
    <xf numFmtId="43" fontId="8" fillId="0" borderId="0" xfId="1" applyFont="1" applyBorder="1" applyAlignment="1" applyProtection="1">
      <alignment horizontal="center" vertical="top"/>
      <protection locked="0"/>
    </xf>
    <xf numFmtId="0" fontId="7" fillId="0" borderId="0" xfId="0" applyFont="1" applyBorder="1" applyAlignment="1" applyProtection="1">
      <alignment horizontal="right" vertical="top"/>
      <protection locked="0"/>
    </xf>
    <xf numFmtId="43" fontId="7" fillId="0" borderId="0" xfId="1" applyFont="1" applyBorder="1" applyAlignment="1" applyProtection="1">
      <alignment horizontal="right" vertical="center"/>
      <protection locked="0"/>
    </xf>
    <xf numFmtId="43" fontId="11" fillId="0" borderId="0" xfId="0" applyNumberFormat="1" applyFont="1" applyBorder="1"/>
    <xf numFmtId="0" fontId="23" fillId="0" borderId="0" xfId="0" applyFont="1" applyBorder="1"/>
    <xf numFmtId="0" fontId="7" fillId="0" borderId="0" xfId="0" applyFont="1" applyAlignment="1" applyProtection="1">
      <alignment horizontal="center" vertical="top"/>
      <protection locked="0"/>
    </xf>
    <xf numFmtId="43" fontId="7" fillId="0" borderId="0" xfId="0" applyNumberFormat="1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horizontal="center" vertical="top"/>
      <protection locked="0"/>
    </xf>
    <xf numFmtId="43" fontId="14" fillId="0" borderId="1" xfId="1" applyFont="1" applyBorder="1" applyAlignment="1">
      <alignment horizontal="center"/>
    </xf>
    <xf numFmtId="43" fontId="14" fillId="0" borderId="2" xfId="1" applyFont="1" applyBorder="1" applyAlignment="1">
      <alignment horizontal="center"/>
    </xf>
    <xf numFmtId="0" fontId="9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center"/>
    </xf>
    <xf numFmtId="0" fontId="7" fillId="0" borderId="0" xfId="0" applyFont="1" applyAlignment="1" applyProtection="1">
      <alignment horizontal="center" vertical="top"/>
      <protection locked="0"/>
    </xf>
    <xf numFmtId="0" fontId="23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3" fillId="0" borderId="0" xfId="0" applyFont="1" applyAlignment="1" applyProtection="1">
      <alignment horizontal="center" vertical="top"/>
      <protection locked="0"/>
    </xf>
    <xf numFmtId="0" fontId="9" fillId="0" borderId="0" xfId="0" applyFont="1" applyAlignment="1" applyProtection="1">
      <alignment horizontal="center" vertical="top"/>
      <protection locked="0"/>
    </xf>
    <xf numFmtId="43" fontId="7" fillId="0" borderId="0" xfId="0" applyNumberFormat="1" applyFont="1" applyAlignment="1" applyProtection="1">
      <alignment horizontal="center" vertical="top"/>
      <protection locked="0"/>
    </xf>
    <xf numFmtId="43" fontId="11" fillId="0" borderId="0" xfId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43" fontId="7" fillId="0" borderId="0" xfId="0" applyNumberFormat="1" applyFont="1" applyBorder="1" applyAlignment="1" applyProtection="1">
      <alignment horizontal="right" vertical="top"/>
      <protection locked="0"/>
    </xf>
    <xf numFmtId="0" fontId="26" fillId="0" borderId="0" xfId="0" applyFont="1" applyAlignment="1">
      <alignment horizontal="center"/>
    </xf>
    <xf numFmtId="0" fontId="9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3" fillId="0" borderId="0" xfId="0" applyFont="1" applyAlignment="1" applyProtection="1">
      <alignment horizontal="left" vertical="top"/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left"/>
      <protection locked="0"/>
    </xf>
    <xf numFmtId="43" fontId="25" fillId="0" borderId="0" xfId="1" applyFont="1" applyAlignment="1">
      <alignment horizontal="left"/>
    </xf>
    <xf numFmtId="43" fontId="25" fillId="0" borderId="0" xfId="1" applyFont="1" applyAlignment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opLeftCell="A22" workbookViewId="0">
      <selection activeCell="M10" sqref="M10"/>
    </sheetView>
  </sheetViews>
  <sheetFormatPr defaultRowHeight="14.25" x14ac:dyDescent="0.2"/>
  <cols>
    <col min="1" max="1" width="24.625" style="60" customWidth="1"/>
    <col min="2" max="2" width="10.5" style="60" customWidth="1"/>
    <col min="3" max="3" width="10.25" style="60" bestFit="1" customWidth="1"/>
    <col min="4" max="4" width="0.25" style="60" customWidth="1"/>
    <col min="5" max="5" width="9.75" style="60" customWidth="1"/>
    <col min="6" max="6" width="9.625" style="60" customWidth="1"/>
    <col min="7" max="7" width="0.375" style="60" customWidth="1"/>
    <col min="8" max="8" width="11.25" style="60" customWidth="1"/>
    <col min="9" max="9" width="10.5" style="60" customWidth="1"/>
    <col min="10" max="16384" width="9" style="60"/>
  </cols>
  <sheetData>
    <row r="1" spans="1:14" ht="18.95" customHeight="1" x14ac:dyDescent="0.2">
      <c r="A1" s="317" t="s">
        <v>38</v>
      </c>
      <c r="B1" s="317"/>
      <c r="C1" s="317"/>
      <c r="D1" s="317"/>
      <c r="E1" s="317"/>
      <c r="F1" s="317"/>
      <c r="G1" s="317"/>
      <c r="H1" s="317"/>
      <c r="I1" s="317"/>
      <c r="J1" s="67"/>
      <c r="K1" s="67"/>
      <c r="L1" s="67"/>
      <c r="M1" s="67"/>
      <c r="N1" s="67"/>
    </row>
    <row r="2" spans="1:14" ht="18.95" customHeight="1" x14ac:dyDescent="0.2">
      <c r="A2" s="317" t="s">
        <v>89</v>
      </c>
      <c r="B2" s="317"/>
      <c r="C2" s="317"/>
      <c r="D2" s="317"/>
      <c r="E2" s="317"/>
      <c r="F2" s="317"/>
      <c r="G2" s="317"/>
      <c r="H2" s="317"/>
      <c r="I2" s="317"/>
      <c r="J2" s="67"/>
      <c r="K2" s="67"/>
      <c r="L2" s="67"/>
      <c r="M2" s="67"/>
      <c r="N2" s="67"/>
    </row>
    <row r="3" spans="1:14" ht="18.95" customHeight="1" x14ac:dyDescent="0.2">
      <c r="A3" s="317" t="s">
        <v>90</v>
      </c>
      <c r="B3" s="317"/>
      <c r="C3" s="317"/>
      <c r="D3" s="317"/>
      <c r="E3" s="317"/>
      <c r="F3" s="317"/>
      <c r="G3" s="317"/>
      <c r="H3" s="317"/>
      <c r="I3" s="317"/>
      <c r="J3" s="67"/>
      <c r="K3" s="67"/>
      <c r="L3" s="67"/>
      <c r="M3" s="67"/>
      <c r="N3" s="67"/>
    </row>
    <row r="4" spans="1:14" ht="21.75" x14ac:dyDescent="0.2">
      <c r="A4" s="180" t="s">
        <v>363</v>
      </c>
      <c r="B4" s="51"/>
      <c r="C4" s="51"/>
      <c r="D4" s="51"/>
      <c r="E4" s="51"/>
      <c r="F4" s="51"/>
      <c r="G4" s="51"/>
      <c r="H4" s="51"/>
      <c r="I4" s="51"/>
    </row>
    <row r="5" spans="1:14" ht="18.95" customHeight="1" x14ac:dyDescent="0.25">
      <c r="A5" s="280"/>
      <c r="B5" s="318"/>
      <c r="C5" s="318"/>
      <c r="D5" s="195"/>
      <c r="E5" s="319"/>
      <c r="F5" s="319"/>
      <c r="G5" s="195"/>
      <c r="H5" s="195"/>
      <c r="I5" s="51" t="s">
        <v>1</v>
      </c>
    </row>
    <row r="6" spans="1:14" ht="18.95" customHeight="1" x14ac:dyDescent="0.45">
      <c r="A6" s="280"/>
      <c r="B6" s="316" t="s">
        <v>310</v>
      </c>
      <c r="C6" s="316"/>
      <c r="D6" s="195"/>
      <c r="E6" s="316" t="s">
        <v>317</v>
      </c>
      <c r="F6" s="316"/>
      <c r="G6" s="195"/>
      <c r="H6" s="316" t="s">
        <v>99</v>
      </c>
      <c r="I6" s="316"/>
    </row>
    <row r="7" spans="1:14" ht="18.95" customHeight="1" x14ac:dyDescent="0.45">
      <c r="A7" s="280"/>
      <c r="B7" s="195"/>
      <c r="C7" s="195"/>
      <c r="D7" s="195"/>
      <c r="E7" s="316" t="s">
        <v>323</v>
      </c>
      <c r="F7" s="316"/>
      <c r="G7" s="195"/>
      <c r="H7" s="195"/>
      <c r="I7" s="51"/>
    </row>
    <row r="8" spans="1:14" ht="18.95" customHeight="1" x14ac:dyDescent="0.2">
      <c r="A8" s="189"/>
      <c r="B8" s="51" t="s">
        <v>4</v>
      </c>
      <c r="C8" s="51" t="s">
        <v>5</v>
      </c>
      <c r="D8" s="51"/>
      <c r="E8" s="51" t="s">
        <v>4</v>
      </c>
      <c r="F8" s="51" t="s">
        <v>5</v>
      </c>
      <c r="G8" s="51" t="s">
        <v>42</v>
      </c>
      <c r="H8" s="51" t="s">
        <v>4</v>
      </c>
      <c r="I8" s="51" t="s">
        <v>5</v>
      </c>
    </row>
    <row r="9" spans="1:14" ht="20.25" customHeight="1" x14ac:dyDescent="0.2">
      <c r="A9" s="189" t="s">
        <v>119</v>
      </c>
      <c r="B9" s="248">
        <v>79606.179999999993</v>
      </c>
      <c r="C9" s="248">
        <v>75255.360000000001</v>
      </c>
      <c r="D9" s="248"/>
      <c r="E9" s="188">
        <v>111033.33</v>
      </c>
      <c r="F9" s="188">
        <v>111033.33</v>
      </c>
      <c r="G9" s="188"/>
      <c r="H9" s="188">
        <v>190639.51</v>
      </c>
      <c r="I9" s="232">
        <v>186288.69</v>
      </c>
    </row>
    <row r="10" spans="1:14" ht="15.75" x14ac:dyDescent="0.2">
      <c r="A10" s="187" t="s">
        <v>122</v>
      </c>
      <c r="B10" s="281">
        <v>145808.19</v>
      </c>
      <c r="C10" s="281">
        <v>99794.39</v>
      </c>
      <c r="D10" s="281"/>
      <c r="E10" s="262">
        <v>851.78</v>
      </c>
      <c r="F10" s="262" t="s">
        <v>144</v>
      </c>
      <c r="G10" s="194"/>
      <c r="H10" s="194">
        <v>146659.97</v>
      </c>
      <c r="I10" s="282">
        <v>99794.39</v>
      </c>
    </row>
    <row r="11" spans="1:14" ht="15.75" x14ac:dyDescent="0.25">
      <c r="A11" s="50" t="s">
        <v>221</v>
      </c>
      <c r="B11" s="221">
        <v>1687301.34</v>
      </c>
      <c r="C11" s="221">
        <v>1354826.74</v>
      </c>
      <c r="D11" s="221"/>
      <c r="E11" s="262" t="s">
        <v>144</v>
      </c>
      <c r="F11" s="262" t="s">
        <v>144</v>
      </c>
      <c r="G11" s="194"/>
      <c r="H11" s="194">
        <v>1687301.34</v>
      </c>
      <c r="I11" s="282">
        <v>1354826.74</v>
      </c>
    </row>
    <row r="12" spans="1:14" ht="15.75" x14ac:dyDescent="0.25">
      <c r="A12" s="50" t="s">
        <v>222</v>
      </c>
      <c r="B12" s="221">
        <v>49.68</v>
      </c>
      <c r="C12" s="281" t="s">
        <v>144</v>
      </c>
      <c r="D12" s="221"/>
      <c r="E12" s="262" t="s">
        <v>144</v>
      </c>
      <c r="F12" s="262" t="s">
        <v>144</v>
      </c>
      <c r="G12" s="194"/>
      <c r="H12" s="194">
        <v>49.68</v>
      </c>
      <c r="I12" s="282" t="s">
        <v>144</v>
      </c>
    </row>
    <row r="13" spans="1:14" ht="19.5" thickBot="1" x14ac:dyDescent="0.5">
      <c r="A13" s="48" t="s">
        <v>223</v>
      </c>
      <c r="B13" s="261">
        <f>SUM(B9:B12)</f>
        <v>1912765.39</v>
      </c>
      <c r="C13" s="261">
        <f>SUM(C9:C12)</f>
        <v>1529876.49</v>
      </c>
      <c r="D13" s="221"/>
      <c r="E13" s="216">
        <f>SUM(E9:E12)</f>
        <v>111885.11</v>
      </c>
      <c r="F13" s="216">
        <f>SUM(F9:F12)</f>
        <v>111033.33</v>
      </c>
      <c r="G13" s="194"/>
      <c r="H13" s="193">
        <f>SUM(H9:H12)</f>
        <v>2024650.5</v>
      </c>
      <c r="I13" s="304">
        <f>SUM(I9:I12)</f>
        <v>1640909.82</v>
      </c>
    </row>
    <row r="14" spans="1:14" ht="19.5" thickTop="1" x14ac:dyDescent="0.2">
      <c r="A14" s="273"/>
      <c r="B14" s="51"/>
      <c r="C14" s="51"/>
      <c r="D14" s="51"/>
      <c r="E14" s="51"/>
      <c r="F14" s="51"/>
      <c r="G14" s="51"/>
      <c r="H14" s="51"/>
      <c r="I14" s="51"/>
    </row>
    <row r="15" spans="1:14" ht="21.75" x14ac:dyDescent="0.5">
      <c r="A15" s="182" t="s">
        <v>364</v>
      </c>
      <c r="B15" s="255"/>
      <c r="C15" s="255"/>
      <c r="D15" s="255"/>
      <c r="E15" s="258"/>
      <c r="F15" s="258"/>
      <c r="G15" s="258"/>
      <c r="H15" s="258"/>
      <c r="I15" s="255"/>
    </row>
    <row r="16" spans="1:14" ht="18.95" customHeight="1" x14ac:dyDescent="0.2">
      <c r="A16" s="253"/>
      <c r="B16" s="195"/>
      <c r="C16" s="195"/>
      <c r="D16" s="195"/>
      <c r="E16" s="195"/>
      <c r="F16" s="195"/>
      <c r="G16" s="195"/>
      <c r="H16" s="195"/>
      <c r="I16" s="51" t="s">
        <v>1</v>
      </c>
    </row>
    <row r="17" spans="1:11" ht="18.95" customHeight="1" x14ac:dyDescent="0.45">
      <c r="A17" s="253"/>
      <c r="B17" s="316" t="s">
        <v>310</v>
      </c>
      <c r="C17" s="316"/>
      <c r="D17" s="195"/>
      <c r="E17" s="316" t="s">
        <v>317</v>
      </c>
      <c r="F17" s="316"/>
      <c r="G17" s="195"/>
      <c r="H17" s="316" t="s">
        <v>99</v>
      </c>
      <c r="I17" s="316"/>
    </row>
    <row r="18" spans="1:11" ht="18.95" customHeight="1" x14ac:dyDescent="0.45">
      <c r="A18" s="253"/>
      <c r="B18" s="195"/>
      <c r="C18" s="195"/>
      <c r="D18" s="195"/>
      <c r="E18" s="316" t="s">
        <v>323</v>
      </c>
      <c r="F18" s="316"/>
      <c r="G18" s="195"/>
      <c r="H18" s="195"/>
      <c r="I18" s="51"/>
    </row>
    <row r="19" spans="1:11" ht="18.95" customHeight="1" x14ac:dyDescent="0.2">
      <c r="A19" s="253"/>
      <c r="B19" s="51" t="s">
        <v>4</v>
      </c>
      <c r="C19" s="51" t="s">
        <v>5</v>
      </c>
      <c r="D19" s="51"/>
      <c r="E19" s="51" t="s">
        <v>4</v>
      </c>
      <c r="F19" s="51" t="s">
        <v>5</v>
      </c>
      <c r="G19" s="51"/>
      <c r="H19" s="51" t="s">
        <v>4</v>
      </c>
      <c r="I19" s="51" t="s">
        <v>5</v>
      </c>
    </row>
    <row r="20" spans="1:11" ht="18.95" customHeight="1" x14ac:dyDescent="0.2">
      <c r="A20" s="197" t="s">
        <v>225</v>
      </c>
      <c r="B20" s="51"/>
      <c r="C20" s="51"/>
      <c r="D20" s="51"/>
      <c r="E20" s="51"/>
      <c r="F20" s="51"/>
      <c r="G20" s="51"/>
      <c r="H20" s="51"/>
      <c r="I20" s="51"/>
    </row>
    <row r="21" spans="1:11" ht="15.75" x14ac:dyDescent="0.2">
      <c r="A21" s="253" t="s">
        <v>334</v>
      </c>
      <c r="B21" s="221">
        <v>2106534.04</v>
      </c>
      <c r="C21" s="221">
        <v>1374000</v>
      </c>
      <c r="D21" s="221"/>
      <c r="E21" s="262" t="s">
        <v>144</v>
      </c>
      <c r="F21" s="262" t="s">
        <v>144</v>
      </c>
      <c r="G21" s="194"/>
      <c r="H21" s="221">
        <v>2106534.04</v>
      </c>
      <c r="I21" s="221">
        <v>1374000</v>
      </c>
    </row>
    <row r="22" spans="1:11" ht="15.75" x14ac:dyDescent="0.2">
      <c r="A22" s="253" t="s">
        <v>335</v>
      </c>
      <c r="B22" s="221">
        <v>25000</v>
      </c>
      <c r="C22" s="281" t="s">
        <v>144</v>
      </c>
      <c r="D22" s="221"/>
      <c r="E22" s="262" t="s">
        <v>144</v>
      </c>
      <c r="F22" s="262" t="s">
        <v>144</v>
      </c>
      <c r="G22" s="194"/>
      <c r="H22" s="221">
        <v>25000</v>
      </c>
      <c r="I22" s="281" t="s">
        <v>144</v>
      </c>
    </row>
    <row r="23" spans="1:11" ht="18.95" customHeight="1" thickBot="1" x14ac:dyDescent="0.25">
      <c r="A23" s="197" t="s">
        <v>228</v>
      </c>
      <c r="B23" s="198">
        <f>SUM(B21:B22)</f>
        <v>2131534.04</v>
      </c>
      <c r="C23" s="198">
        <f>SUM(C21:C22)</f>
        <v>1374000</v>
      </c>
      <c r="D23" s="199"/>
      <c r="E23" s="226" t="s">
        <v>144</v>
      </c>
      <c r="F23" s="226" t="s">
        <v>144</v>
      </c>
      <c r="G23" s="194"/>
      <c r="H23" s="198">
        <f>SUM(H21:H22)</f>
        <v>2131534.04</v>
      </c>
      <c r="I23" s="198">
        <f>SUM(I21:I22)</f>
        <v>1374000</v>
      </c>
    </row>
    <row r="24" spans="1:11" ht="19.5" thickTop="1" x14ac:dyDescent="0.2">
      <c r="A24" s="253"/>
      <c r="B24" s="221"/>
      <c r="C24" s="221"/>
      <c r="D24" s="221"/>
      <c r="E24" s="194"/>
      <c r="F24" s="194"/>
      <c r="G24" s="194"/>
      <c r="H24" s="194"/>
      <c r="I24" s="199"/>
    </row>
    <row r="25" spans="1:11" ht="22.5" x14ac:dyDescent="0.5">
      <c r="A25" s="23" t="s">
        <v>365</v>
      </c>
      <c r="B25" s="207"/>
      <c r="C25" s="207"/>
      <c r="D25" s="207"/>
      <c r="E25" s="254"/>
      <c r="F25" s="254"/>
      <c r="G25" s="254"/>
      <c r="H25" s="254"/>
      <c r="I25" s="207"/>
      <c r="J25" s="74"/>
      <c r="K25" s="74"/>
    </row>
    <row r="26" spans="1:11" ht="19.5" x14ac:dyDescent="0.3">
      <c r="A26" s="200"/>
      <c r="B26" s="207"/>
      <c r="C26" s="207"/>
      <c r="D26" s="207"/>
      <c r="E26" s="302"/>
      <c r="F26" s="302"/>
      <c r="G26" s="254"/>
      <c r="H26" s="254"/>
      <c r="I26" s="51" t="s">
        <v>1</v>
      </c>
      <c r="J26" s="74"/>
      <c r="K26" s="74"/>
    </row>
    <row r="27" spans="1:11" ht="18.95" customHeight="1" x14ac:dyDescent="0.55000000000000004">
      <c r="A27" s="21"/>
      <c r="B27" s="322" t="s">
        <v>310</v>
      </c>
      <c r="C27" s="322"/>
      <c r="D27" s="256"/>
      <c r="E27" s="321" t="s">
        <v>317</v>
      </c>
      <c r="F27" s="321"/>
      <c r="G27" s="254"/>
      <c r="H27" s="323" t="s">
        <v>99</v>
      </c>
      <c r="I27" s="323"/>
      <c r="J27" s="320"/>
      <c r="K27" s="320"/>
    </row>
    <row r="28" spans="1:11" ht="18.95" customHeight="1" x14ac:dyDescent="0.45">
      <c r="A28" s="200"/>
      <c r="B28" s="297"/>
      <c r="C28" s="297"/>
      <c r="D28" s="297"/>
      <c r="E28" s="321" t="s">
        <v>323</v>
      </c>
      <c r="F28" s="321"/>
      <c r="G28" s="258"/>
      <c r="H28" s="258"/>
      <c r="I28" s="241"/>
      <c r="J28" s="74"/>
      <c r="K28" s="74"/>
    </row>
    <row r="29" spans="1:11" ht="21.75" x14ac:dyDescent="0.45">
      <c r="A29" s="201"/>
      <c r="B29" s="255" t="s">
        <v>4</v>
      </c>
      <c r="C29" s="255" t="s">
        <v>5</v>
      </c>
      <c r="D29" s="207" t="s">
        <v>4</v>
      </c>
      <c r="E29" s="255" t="s">
        <v>4</v>
      </c>
      <c r="F29" s="269" t="s">
        <v>5</v>
      </c>
      <c r="G29" s="258"/>
      <c r="H29" s="269" t="s">
        <v>4</v>
      </c>
      <c r="I29" s="255" t="s">
        <v>5</v>
      </c>
      <c r="J29" s="74"/>
      <c r="K29" s="74"/>
    </row>
    <row r="30" spans="1:11" ht="19.5" x14ac:dyDescent="0.3">
      <c r="A30" s="204" t="s">
        <v>232</v>
      </c>
      <c r="B30" s="241">
        <v>164310</v>
      </c>
      <c r="C30" s="241">
        <v>43090</v>
      </c>
      <c r="D30" s="234"/>
      <c r="E30" s="207" t="s">
        <v>144</v>
      </c>
      <c r="F30" s="301" t="s">
        <v>144</v>
      </c>
      <c r="G30" s="254"/>
      <c r="H30" s="207">
        <v>164310</v>
      </c>
      <c r="I30" s="241">
        <v>43090</v>
      </c>
      <c r="J30" s="74"/>
      <c r="K30" s="74"/>
    </row>
    <row r="31" spans="1:11" ht="19.5" x14ac:dyDescent="0.3">
      <c r="A31" s="204" t="s">
        <v>233</v>
      </c>
      <c r="B31" s="207">
        <v>11251600</v>
      </c>
      <c r="C31" s="207">
        <v>11034000</v>
      </c>
      <c r="D31" s="207"/>
      <c r="E31" s="301" t="s">
        <v>144</v>
      </c>
      <c r="F31" s="301" t="s">
        <v>144</v>
      </c>
      <c r="G31" s="254"/>
      <c r="H31" s="207">
        <v>11251600</v>
      </c>
      <c r="I31" s="207">
        <v>11034000</v>
      </c>
      <c r="J31" s="74"/>
      <c r="K31" s="74"/>
    </row>
    <row r="32" spans="1:11" ht="19.5" x14ac:dyDescent="0.3">
      <c r="A32" s="200" t="s">
        <v>234</v>
      </c>
      <c r="B32" s="241" t="s">
        <v>144</v>
      </c>
      <c r="C32" s="207">
        <v>775614.72</v>
      </c>
      <c r="D32" s="207"/>
      <c r="E32" s="241">
        <v>549763.96</v>
      </c>
      <c r="F32" s="241">
        <v>880653.84</v>
      </c>
      <c r="G32" s="254"/>
      <c r="H32" s="207">
        <v>549763.96</v>
      </c>
      <c r="I32" s="207">
        <v>1656268.56</v>
      </c>
      <c r="J32" s="74"/>
      <c r="K32" s="74"/>
    </row>
    <row r="33" spans="1:11" ht="19.5" x14ac:dyDescent="0.3">
      <c r="A33" s="200" t="s">
        <v>235</v>
      </c>
      <c r="B33" s="213" t="s">
        <v>144</v>
      </c>
      <c r="C33" s="213" t="s">
        <v>144</v>
      </c>
      <c r="D33" s="74"/>
      <c r="E33" s="241">
        <v>552770</v>
      </c>
      <c r="F33" s="241">
        <v>205146.26</v>
      </c>
      <c r="G33" s="74"/>
      <c r="H33" s="203">
        <v>552770</v>
      </c>
      <c r="I33" s="203">
        <v>205146.26</v>
      </c>
      <c r="J33" s="74"/>
      <c r="K33" s="74"/>
    </row>
    <row r="34" spans="1:11" ht="19.5" x14ac:dyDescent="0.3">
      <c r="A34" s="200" t="s">
        <v>236</v>
      </c>
      <c r="B34" s="203">
        <v>96100</v>
      </c>
      <c r="C34" s="203">
        <v>209820</v>
      </c>
      <c r="D34" s="74"/>
      <c r="E34" s="301" t="s">
        <v>144</v>
      </c>
      <c r="F34" s="301" t="s">
        <v>144</v>
      </c>
      <c r="G34" s="74"/>
      <c r="H34" s="203">
        <v>96100</v>
      </c>
      <c r="I34" s="203">
        <v>209820</v>
      </c>
      <c r="J34" s="74"/>
      <c r="K34" s="74"/>
    </row>
    <row r="35" spans="1:11" ht="22.5" thickBot="1" x14ac:dyDescent="0.5">
      <c r="A35" s="21" t="s">
        <v>336</v>
      </c>
      <c r="B35" s="299">
        <f>SUM(B30:B34)</f>
        <v>11512010</v>
      </c>
      <c r="C35" s="299">
        <f>SUM(C30:C34)</f>
        <v>12062524.720000001</v>
      </c>
      <c r="D35" s="74"/>
      <c r="E35" s="208">
        <f>SUM(E32:E34)</f>
        <v>1102533.96</v>
      </c>
      <c r="F35" s="231" t="s">
        <v>337</v>
      </c>
      <c r="G35" s="74"/>
      <c r="H35" s="299">
        <f>SUM(H30:H34)</f>
        <v>12614543.960000001</v>
      </c>
      <c r="I35" s="299">
        <f>SUM(I30:I34)</f>
        <v>13148324.82</v>
      </c>
      <c r="J35" s="74"/>
      <c r="K35" s="74"/>
    </row>
    <row r="36" spans="1:11" ht="24" thickTop="1" x14ac:dyDescent="0.3">
      <c r="A36" s="74"/>
      <c r="B36" s="74"/>
      <c r="C36" s="74"/>
      <c r="D36" s="74"/>
      <c r="E36" s="74"/>
      <c r="F36" s="303"/>
      <c r="G36" s="74"/>
      <c r="H36" s="74"/>
      <c r="I36" s="173"/>
      <c r="J36" s="74"/>
      <c r="K36" s="74"/>
    </row>
    <row r="37" spans="1:11" ht="23.25" x14ac:dyDescent="0.55000000000000004">
      <c r="A37" s="74"/>
      <c r="B37" s="174"/>
      <c r="C37" s="174"/>
      <c r="D37" s="174"/>
      <c r="E37" s="74"/>
      <c r="F37" s="74"/>
      <c r="G37" s="74"/>
      <c r="H37" s="74"/>
      <c r="I37" s="174"/>
      <c r="J37" s="74"/>
      <c r="K37" s="74"/>
    </row>
    <row r="38" spans="1:11" ht="23.25" x14ac:dyDescent="0.3">
      <c r="A38" s="74"/>
      <c r="B38" s="79"/>
      <c r="C38" s="79"/>
      <c r="D38" s="79"/>
      <c r="E38" s="80"/>
      <c r="F38" s="80"/>
      <c r="G38" s="80"/>
      <c r="H38" s="80"/>
      <c r="I38" s="79"/>
      <c r="J38" s="74"/>
      <c r="K38" s="74"/>
    </row>
    <row r="39" spans="1:11" ht="19.5" x14ac:dyDescent="0.3">
      <c r="A39" s="74"/>
      <c r="B39" s="83"/>
      <c r="C39" s="83"/>
      <c r="D39" s="83"/>
      <c r="E39" s="81"/>
      <c r="F39" s="81"/>
      <c r="G39" s="81"/>
      <c r="H39" s="81"/>
      <c r="I39" s="98"/>
      <c r="J39" s="74"/>
      <c r="K39" s="74"/>
    </row>
    <row r="40" spans="1:11" ht="23.25" x14ac:dyDescent="0.55000000000000004">
      <c r="A40" s="74"/>
      <c r="B40" s="85"/>
      <c r="C40" s="85"/>
      <c r="D40" s="85"/>
      <c r="E40" s="91"/>
      <c r="F40" s="91"/>
      <c r="G40" s="91"/>
      <c r="H40" s="91"/>
      <c r="I40" s="89"/>
      <c r="J40" s="74"/>
      <c r="K40" s="74"/>
    </row>
    <row r="41" spans="1:11" ht="23.25" x14ac:dyDescent="0.55000000000000004">
      <c r="A41" s="74"/>
      <c r="B41" s="84"/>
      <c r="C41" s="84"/>
      <c r="D41" s="84"/>
      <c r="E41" s="91"/>
      <c r="F41" s="91"/>
      <c r="G41" s="91"/>
      <c r="H41" s="91"/>
      <c r="I41" s="84"/>
      <c r="J41" s="74"/>
      <c r="K41" s="74"/>
    </row>
    <row r="42" spans="1:11" ht="23.25" x14ac:dyDescent="0.55000000000000004">
      <c r="A42" s="25"/>
      <c r="B42" s="89"/>
      <c r="C42" s="89"/>
      <c r="D42" s="89"/>
      <c r="E42" s="81"/>
      <c r="F42" s="81"/>
      <c r="G42" s="81"/>
      <c r="H42" s="81"/>
      <c r="I42" s="89"/>
      <c r="J42" s="74"/>
      <c r="K42" s="74"/>
    </row>
    <row r="43" spans="1:11" ht="23.25" x14ac:dyDescent="0.55000000000000004">
      <c r="A43" s="25"/>
      <c r="B43" s="86"/>
      <c r="C43" s="86"/>
      <c r="D43" s="86"/>
      <c r="E43" s="81"/>
      <c r="F43" s="81"/>
      <c r="G43" s="81"/>
      <c r="H43" s="81"/>
      <c r="I43" s="86"/>
      <c r="J43" s="74"/>
      <c r="K43" s="74"/>
    </row>
    <row r="44" spans="1:11" ht="19.5" x14ac:dyDescent="0.3">
      <c r="A44" s="74"/>
      <c r="B44" s="85"/>
      <c r="C44" s="85"/>
      <c r="D44" s="85"/>
      <c r="E44" s="81"/>
      <c r="F44" s="81"/>
      <c r="G44" s="81"/>
      <c r="H44" s="81"/>
      <c r="I44" s="85"/>
      <c r="J44" s="74"/>
      <c r="K44" s="74"/>
    </row>
    <row r="45" spans="1:11" ht="19.5" x14ac:dyDescent="0.3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</row>
    <row r="46" spans="1:11" ht="19.5" x14ac:dyDescent="0.3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</row>
    <row r="47" spans="1:11" ht="19.5" x14ac:dyDescent="0.3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</row>
    <row r="48" spans="1:11" ht="19.5" x14ac:dyDescent="0.3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</row>
  </sheetData>
  <mergeCells count="18">
    <mergeCell ref="J27:K27"/>
    <mergeCell ref="E28:F28"/>
    <mergeCell ref="E7:F7"/>
    <mergeCell ref="B17:C17"/>
    <mergeCell ref="E17:F17"/>
    <mergeCell ref="H17:I17"/>
    <mergeCell ref="E18:F18"/>
    <mergeCell ref="B27:C27"/>
    <mergeCell ref="E27:F27"/>
    <mergeCell ref="H27:I27"/>
    <mergeCell ref="B6:C6"/>
    <mergeCell ref="E6:F6"/>
    <mergeCell ref="H6:I6"/>
    <mergeCell ref="A1:I1"/>
    <mergeCell ref="A2:I2"/>
    <mergeCell ref="A3:I3"/>
    <mergeCell ref="B5:C5"/>
    <mergeCell ref="E5:F5"/>
  </mergeCells>
  <pageMargins left="0.82677165354330717" right="0.39370078740157483" top="0.74803149606299213" bottom="0.55118110236220474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opLeftCell="A32" workbookViewId="0">
      <selection activeCell="C47" sqref="C47"/>
    </sheetView>
  </sheetViews>
  <sheetFormatPr defaultRowHeight="14.25" x14ac:dyDescent="0.2"/>
  <cols>
    <col min="1" max="1" width="25.625" style="60" customWidth="1"/>
    <col min="2" max="2" width="10.5" style="60" customWidth="1"/>
    <col min="3" max="3" width="9.75" style="60" customWidth="1"/>
    <col min="4" max="4" width="0.5" style="60" customWidth="1"/>
    <col min="5" max="5" width="9.75" style="60" customWidth="1"/>
    <col min="6" max="6" width="9.625" style="60" customWidth="1"/>
    <col min="7" max="7" width="0.375" style="60" customWidth="1"/>
    <col min="8" max="8" width="11.25" style="60" customWidth="1"/>
    <col min="9" max="9" width="10.5" style="60" customWidth="1"/>
    <col min="10" max="16384" width="9" style="60"/>
  </cols>
  <sheetData>
    <row r="1" spans="1:14" ht="18.95" customHeight="1" x14ac:dyDescent="0.2">
      <c r="A1" s="317" t="s">
        <v>38</v>
      </c>
      <c r="B1" s="317"/>
      <c r="C1" s="317"/>
      <c r="D1" s="317"/>
      <c r="E1" s="317"/>
      <c r="F1" s="317"/>
      <c r="G1" s="317"/>
      <c r="H1" s="317"/>
      <c r="I1" s="317"/>
      <c r="J1" s="67"/>
      <c r="K1" s="67"/>
      <c r="L1" s="67"/>
      <c r="M1" s="67"/>
      <c r="N1" s="67"/>
    </row>
    <row r="2" spans="1:14" ht="18.95" customHeight="1" x14ac:dyDescent="0.2">
      <c r="A2" s="317" t="s">
        <v>89</v>
      </c>
      <c r="B2" s="317"/>
      <c r="C2" s="317"/>
      <c r="D2" s="317"/>
      <c r="E2" s="317"/>
      <c r="F2" s="317"/>
      <c r="G2" s="317"/>
      <c r="H2" s="317"/>
      <c r="I2" s="317"/>
      <c r="J2" s="67"/>
      <c r="K2" s="67"/>
      <c r="L2" s="67"/>
      <c r="M2" s="67"/>
      <c r="N2" s="67"/>
    </row>
    <row r="3" spans="1:14" ht="18.95" customHeight="1" x14ac:dyDescent="0.2">
      <c r="A3" s="317" t="s">
        <v>90</v>
      </c>
      <c r="B3" s="317"/>
      <c r="C3" s="317"/>
      <c r="D3" s="317"/>
      <c r="E3" s="317"/>
      <c r="F3" s="317"/>
      <c r="G3" s="317"/>
      <c r="H3" s="317"/>
      <c r="I3" s="317"/>
      <c r="J3" s="67"/>
      <c r="K3" s="67"/>
      <c r="L3" s="67"/>
      <c r="M3" s="67"/>
      <c r="N3" s="67"/>
    </row>
    <row r="4" spans="1:14" ht="21.75" x14ac:dyDescent="0.2">
      <c r="A4" s="180" t="s">
        <v>360</v>
      </c>
      <c r="B4" s="51"/>
      <c r="C4" s="51"/>
      <c r="D4" s="51"/>
      <c r="E4" s="51"/>
      <c r="F4" s="51"/>
      <c r="G4" s="51"/>
      <c r="H4" s="51"/>
      <c r="I4" s="51"/>
    </row>
    <row r="5" spans="1:14" ht="18.95" customHeight="1" x14ac:dyDescent="0.25">
      <c r="A5" s="280"/>
      <c r="B5" s="318"/>
      <c r="C5" s="318"/>
      <c r="D5" s="195"/>
      <c r="E5" s="319"/>
      <c r="F5" s="319"/>
      <c r="G5" s="195"/>
      <c r="H5" s="195"/>
      <c r="I5" s="51" t="s">
        <v>1</v>
      </c>
    </row>
    <row r="6" spans="1:14" ht="18.95" customHeight="1" x14ac:dyDescent="0.45">
      <c r="A6" s="280"/>
      <c r="B6" s="316" t="s">
        <v>310</v>
      </c>
      <c r="C6" s="316"/>
      <c r="D6" s="195"/>
      <c r="E6" s="316" t="s">
        <v>317</v>
      </c>
      <c r="F6" s="316"/>
      <c r="G6" s="195"/>
      <c r="H6" s="316" t="s">
        <v>99</v>
      </c>
      <c r="I6" s="316"/>
    </row>
    <row r="7" spans="1:14" ht="18.95" customHeight="1" x14ac:dyDescent="0.45">
      <c r="A7" s="280"/>
      <c r="B7" s="195"/>
      <c r="C7" s="195"/>
      <c r="D7" s="195"/>
      <c r="E7" s="316" t="s">
        <v>323</v>
      </c>
      <c r="F7" s="316"/>
      <c r="G7" s="195"/>
      <c r="H7" s="195"/>
      <c r="I7" s="51"/>
    </row>
    <row r="8" spans="1:14" ht="18.95" customHeight="1" x14ac:dyDescent="0.2">
      <c r="A8" s="189"/>
      <c r="B8" s="51" t="s">
        <v>4</v>
      </c>
      <c r="C8" s="51" t="s">
        <v>5</v>
      </c>
      <c r="D8" s="51"/>
      <c r="E8" s="51" t="s">
        <v>4</v>
      </c>
      <c r="F8" s="51" t="s">
        <v>5</v>
      </c>
      <c r="G8" s="51" t="s">
        <v>42</v>
      </c>
      <c r="H8" s="51" t="s">
        <v>4</v>
      </c>
      <c r="I8" s="51" t="s">
        <v>5</v>
      </c>
    </row>
    <row r="9" spans="1:14" ht="20.25" customHeight="1" x14ac:dyDescent="0.2">
      <c r="A9" s="189" t="s">
        <v>204</v>
      </c>
      <c r="B9" s="248">
        <v>109098.7</v>
      </c>
      <c r="C9" s="248">
        <v>41400</v>
      </c>
      <c r="D9" s="248"/>
      <c r="E9" s="188">
        <v>4822</v>
      </c>
      <c r="F9" s="188">
        <v>25780</v>
      </c>
      <c r="G9" s="188"/>
      <c r="H9" s="188">
        <v>113920.7</v>
      </c>
      <c r="I9" s="232">
        <v>67180</v>
      </c>
    </row>
    <row r="10" spans="1:14" ht="15.75" x14ac:dyDescent="0.2">
      <c r="A10" s="187" t="s">
        <v>205</v>
      </c>
      <c r="B10" s="281">
        <v>87471.46</v>
      </c>
      <c r="C10" s="281">
        <v>69863.88</v>
      </c>
      <c r="D10" s="281"/>
      <c r="E10" s="262" t="s">
        <v>144</v>
      </c>
      <c r="F10" s="262" t="s">
        <v>144</v>
      </c>
      <c r="G10" s="194"/>
      <c r="H10" s="194">
        <v>87471.46</v>
      </c>
      <c r="I10" s="282">
        <v>69863.88</v>
      </c>
    </row>
    <row r="11" spans="1:14" ht="15.75" x14ac:dyDescent="0.25">
      <c r="A11" s="50" t="s">
        <v>206</v>
      </c>
      <c r="B11" s="221">
        <v>8395629</v>
      </c>
      <c r="C11" s="221">
        <v>792440</v>
      </c>
      <c r="D11" s="221"/>
      <c r="E11" s="262">
        <v>74500</v>
      </c>
      <c r="F11" s="262" t="s">
        <v>144</v>
      </c>
      <c r="G11" s="194"/>
      <c r="H11" s="194">
        <v>8470129</v>
      </c>
      <c r="I11" s="282">
        <v>792440</v>
      </c>
    </row>
    <row r="12" spans="1:14" ht="15.75" x14ac:dyDescent="0.25">
      <c r="A12" s="50" t="s">
        <v>207</v>
      </c>
      <c r="B12" s="221">
        <v>2524397.42</v>
      </c>
      <c r="C12" s="221">
        <v>1747176.69</v>
      </c>
      <c r="D12" s="221"/>
      <c r="E12" s="262">
        <v>186757</v>
      </c>
      <c r="F12" s="262" t="s">
        <v>144</v>
      </c>
      <c r="G12" s="194"/>
      <c r="H12" s="194">
        <v>2711154.42</v>
      </c>
      <c r="I12" s="282">
        <v>1747176.69</v>
      </c>
    </row>
    <row r="13" spans="1:14" ht="15.75" x14ac:dyDescent="0.25">
      <c r="A13" s="50" t="s">
        <v>208</v>
      </c>
      <c r="B13" s="221">
        <v>1530</v>
      </c>
      <c r="C13" s="221">
        <v>105070</v>
      </c>
      <c r="D13" s="221"/>
      <c r="E13" s="262" t="s">
        <v>144</v>
      </c>
      <c r="F13" s="262" t="s">
        <v>144</v>
      </c>
      <c r="G13" s="194"/>
      <c r="H13" s="194">
        <v>1530</v>
      </c>
      <c r="I13" s="290">
        <v>105070</v>
      </c>
    </row>
    <row r="14" spans="1:14" ht="15.75" x14ac:dyDescent="0.25">
      <c r="A14" s="50" t="s">
        <v>209</v>
      </c>
      <c r="B14" s="221">
        <v>32100</v>
      </c>
      <c r="C14" s="281" t="s">
        <v>144</v>
      </c>
      <c r="D14" s="221"/>
      <c r="E14" s="262" t="s">
        <v>144</v>
      </c>
      <c r="F14" s="262" t="s">
        <v>144</v>
      </c>
      <c r="G14" s="194"/>
      <c r="H14" s="194">
        <v>32100</v>
      </c>
      <c r="I14" s="290" t="s">
        <v>144</v>
      </c>
    </row>
    <row r="15" spans="1:14" ht="15.75" x14ac:dyDescent="0.25">
      <c r="A15" s="50" t="s">
        <v>210</v>
      </c>
      <c r="B15" s="203">
        <v>1896</v>
      </c>
      <c r="C15" s="203">
        <v>1214</v>
      </c>
      <c r="D15" s="203"/>
      <c r="E15" s="203"/>
      <c r="F15" s="195"/>
      <c r="G15" s="195"/>
      <c r="H15" s="203">
        <v>1896</v>
      </c>
      <c r="I15" s="248">
        <v>1214</v>
      </c>
    </row>
    <row r="16" spans="1:14" ht="15.75" x14ac:dyDescent="0.25">
      <c r="A16" s="200" t="s">
        <v>211</v>
      </c>
      <c r="B16" s="203">
        <v>34635</v>
      </c>
      <c r="C16" s="203">
        <v>468897.47</v>
      </c>
      <c r="D16" s="203"/>
      <c r="E16" s="212" t="s">
        <v>144</v>
      </c>
      <c r="F16" s="212" t="s">
        <v>144</v>
      </c>
      <c r="G16" s="195"/>
      <c r="H16" s="203">
        <v>34635</v>
      </c>
      <c r="I16" s="248">
        <v>468897.47</v>
      </c>
    </row>
    <row r="17" spans="1:11" ht="18.95" customHeight="1" thickBot="1" x14ac:dyDescent="0.5">
      <c r="A17" s="285" t="s">
        <v>200</v>
      </c>
      <c r="B17" s="296">
        <f>SUM(B9:B16)</f>
        <v>11186757.58</v>
      </c>
      <c r="C17" s="296">
        <f>SUM(C9:C16)</f>
        <v>3226062.04</v>
      </c>
      <c r="D17" s="298"/>
      <c r="E17" s="300">
        <f>SUM(E9:E16)</f>
        <v>266079</v>
      </c>
      <c r="F17" s="300">
        <f>SUM(F9:F16)</f>
        <v>25780</v>
      </c>
      <c r="G17" s="195"/>
      <c r="H17" s="300">
        <f>SUM(H9:H16)</f>
        <v>11452836.58</v>
      </c>
      <c r="I17" s="198">
        <f>SUM(I9:I16)</f>
        <v>3251842.04</v>
      </c>
    </row>
    <row r="18" spans="1:11" ht="19.5" thickTop="1" x14ac:dyDescent="0.2">
      <c r="A18" s="273"/>
      <c r="B18" s="51"/>
      <c r="C18" s="51"/>
      <c r="D18" s="51"/>
      <c r="E18" s="51"/>
      <c r="F18" s="51"/>
      <c r="G18" s="51"/>
      <c r="H18" s="51"/>
      <c r="I18" s="51"/>
    </row>
    <row r="19" spans="1:11" ht="21.75" x14ac:dyDescent="0.5">
      <c r="A19" s="182" t="s">
        <v>361</v>
      </c>
      <c r="B19" s="255"/>
      <c r="C19" s="255"/>
      <c r="D19" s="255"/>
      <c r="E19" s="258"/>
      <c r="F19" s="258"/>
      <c r="G19" s="258"/>
      <c r="H19" s="258"/>
      <c r="I19" s="255"/>
    </row>
    <row r="20" spans="1:11" ht="18.95" customHeight="1" x14ac:dyDescent="0.2">
      <c r="A20" s="253"/>
      <c r="B20" s="195"/>
      <c r="C20" s="195"/>
      <c r="D20" s="195"/>
      <c r="E20" s="195"/>
      <c r="F20" s="195"/>
      <c r="G20" s="195"/>
      <c r="H20" s="195"/>
      <c r="I20" s="51" t="s">
        <v>1</v>
      </c>
    </row>
    <row r="21" spans="1:11" ht="18.95" customHeight="1" x14ac:dyDescent="0.45">
      <c r="A21" s="253"/>
      <c r="B21" s="316" t="s">
        <v>310</v>
      </c>
      <c r="C21" s="316"/>
      <c r="D21" s="195"/>
      <c r="E21" s="316" t="s">
        <v>317</v>
      </c>
      <c r="F21" s="316"/>
      <c r="G21" s="195"/>
      <c r="H21" s="316" t="s">
        <v>99</v>
      </c>
      <c r="I21" s="316"/>
    </row>
    <row r="22" spans="1:11" ht="18.95" customHeight="1" x14ac:dyDescent="0.45">
      <c r="A22" s="253"/>
      <c r="B22" s="195"/>
      <c r="C22" s="195"/>
      <c r="D22" s="195"/>
      <c r="E22" s="316" t="s">
        <v>323</v>
      </c>
      <c r="F22" s="316"/>
      <c r="G22" s="195"/>
      <c r="H22" s="195"/>
      <c r="I22" s="51"/>
    </row>
    <row r="23" spans="1:11" ht="18.95" customHeight="1" x14ac:dyDescent="0.2">
      <c r="A23" s="253"/>
      <c r="B23" s="51" t="s">
        <v>4</v>
      </c>
      <c r="C23" s="51" t="s">
        <v>5</v>
      </c>
      <c r="D23" s="51"/>
      <c r="E23" s="51" t="s">
        <v>4</v>
      </c>
      <c r="F23" s="51" t="s">
        <v>5</v>
      </c>
      <c r="G23" s="51"/>
      <c r="H23" s="51" t="s">
        <v>4</v>
      </c>
      <c r="I23" s="51" t="s">
        <v>5</v>
      </c>
    </row>
    <row r="24" spans="1:11" ht="15.75" x14ac:dyDescent="0.2">
      <c r="A24" s="253" t="s">
        <v>212</v>
      </c>
      <c r="B24" s="221">
        <v>1555249.5</v>
      </c>
      <c r="C24" s="221">
        <v>783051</v>
      </c>
      <c r="D24" s="221"/>
      <c r="E24" s="262">
        <v>1410</v>
      </c>
      <c r="F24" s="262">
        <v>20803.740000000002</v>
      </c>
      <c r="G24" s="194"/>
      <c r="H24" s="221">
        <v>1556659.5</v>
      </c>
      <c r="I24" s="221">
        <v>803854.74</v>
      </c>
    </row>
    <row r="25" spans="1:11" ht="15.75" x14ac:dyDescent="0.2">
      <c r="A25" s="253" t="s">
        <v>213</v>
      </c>
      <c r="B25" s="221">
        <v>233110</v>
      </c>
      <c r="C25" s="221">
        <v>168115</v>
      </c>
      <c r="D25" s="221"/>
      <c r="E25" s="262" t="s">
        <v>144</v>
      </c>
      <c r="F25" s="262" t="s">
        <v>144</v>
      </c>
      <c r="G25" s="194"/>
      <c r="H25" s="221">
        <v>233110</v>
      </c>
      <c r="I25" s="221">
        <v>168115</v>
      </c>
    </row>
    <row r="26" spans="1:11" ht="15.75" x14ac:dyDescent="0.2">
      <c r="A26" s="253" t="s">
        <v>214</v>
      </c>
      <c r="B26" s="221">
        <v>300600</v>
      </c>
      <c r="C26" s="221">
        <v>76380</v>
      </c>
      <c r="D26" s="221"/>
      <c r="E26" s="262"/>
      <c r="F26" s="262" t="s">
        <v>144</v>
      </c>
      <c r="G26" s="194"/>
      <c r="H26" s="221">
        <v>300600</v>
      </c>
      <c r="I26" s="221">
        <v>76380</v>
      </c>
    </row>
    <row r="27" spans="1:11" ht="18.95" customHeight="1" thickBot="1" x14ac:dyDescent="0.25">
      <c r="A27" s="197" t="s">
        <v>203</v>
      </c>
      <c r="B27" s="198">
        <f>SUM(B24:B26)</f>
        <v>2088959.5</v>
      </c>
      <c r="C27" s="198">
        <f>SUM(C24:C26)</f>
        <v>1027546</v>
      </c>
      <c r="D27" s="199"/>
      <c r="E27" s="226">
        <v>1410</v>
      </c>
      <c r="F27" s="226">
        <v>20803.740000000002</v>
      </c>
      <c r="G27" s="194"/>
      <c r="H27" s="198">
        <f>SUM(H24:H26)</f>
        <v>2090369.5</v>
      </c>
      <c r="I27" s="198">
        <f>SUM(I24:I26)</f>
        <v>1048349.74</v>
      </c>
    </row>
    <row r="28" spans="1:11" ht="19.5" thickTop="1" x14ac:dyDescent="0.2">
      <c r="A28" s="253"/>
      <c r="B28" s="221"/>
      <c r="C28" s="221"/>
      <c r="D28" s="221"/>
      <c r="E28" s="194"/>
      <c r="F28" s="194"/>
      <c r="G28" s="194"/>
      <c r="H28" s="194"/>
      <c r="I28" s="199"/>
    </row>
    <row r="29" spans="1:11" ht="22.5" x14ac:dyDescent="0.5">
      <c r="A29" s="23" t="s">
        <v>362</v>
      </c>
      <c r="B29" s="207"/>
      <c r="C29" s="207"/>
      <c r="D29" s="207"/>
      <c r="E29" s="254"/>
      <c r="F29" s="254"/>
      <c r="G29" s="254"/>
      <c r="H29" s="254"/>
      <c r="I29" s="207"/>
      <c r="J29" s="74"/>
      <c r="K29" s="74"/>
    </row>
    <row r="30" spans="1:11" ht="19.5" x14ac:dyDescent="0.3">
      <c r="A30" s="200"/>
      <c r="B30" s="207"/>
      <c r="C30" s="207"/>
      <c r="D30" s="207"/>
      <c r="E30" s="302"/>
      <c r="F30" s="302"/>
      <c r="G30" s="254"/>
      <c r="H30" s="254"/>
      <c r="I30" s="51" t="s">
        <v>1</v>
      </c>
      <c r="J30" s="74"/>
      <c r="K30" s="74"/>
    </row>
    <row r="31" spans="1:11" ht="18.95" customHeight="1" x14ac:dyDescent="0.55000000000000004">
      <c r="A31" s="21"/>
      <c r="B31" s="322" t="s">
        <v>310</v>
      </c>
      <c r="C31" s="322"/>
      <c r="D31" s="256"/>
      <c r="E31" s="321" t="s">
        <v>317</v>
      </c>
      <c r="F31" s="321"/>
      <c r="G31" s="254"/>
      <c r="H31" s="323" t="s">
        <v>99</v>
      </c>
      <c r="I31" s="323"/>
      <c r="J31" s="320"/>
      <c r="K31" s="320"/>
    </row>
    <row r="32" spans="1:11" ht="18.95" customHeight="1" x14ac:dyDescent="0.45">
      <c r="A32" s="200"/>
      <c r="B32" s="297"/>
      <c r="C32" s="297"/>
      <c r="D32" s="297"/>
      <c r="E32" s="321" t="s">
        <v>323</v>
      </c>
      <c r="F32" s="321"/>
      <c r="G32" s="258"/>
      <c r="H32" s="258"/>
      <c r="I32" s="241"/>
      <c r="J32" s="74"/>
      <c r="K32" s="74"/>
    </row>
    <row r="33" spans="1:11" ht="21.75" x14ac:dyDescent="0.45">
      <c r="A33" s="201"/>
      <c r="B33" s="255" t="s">
        <v>4</v>
      </c>
      <c r="C33" s="255" t="s">
        <v>5</v>
      </c>
      <c r="D33" s="207" t="s">
        <v>4</v>
      </c>
      <c r="E33" s="255" t="s">
        <v>4</v>
      </c>
      <c r="F33" s="269" t="s">
        <v>5</v>
      </c>
      <c r="G33" s="258"/>
      <c r="H33" s="269" t="s">
        <v>4</v>
      </c>
      <c r="I33" s="255" t="s">
        <v>5</v>
      </c>
      <c r="J33" s="74"/>
      <c r="K33" s="74"/>
    </row>
    <row r="34" spans="1:11" ht="19.5" x14ac:dyDescent="0.3">
      <c r="A34" s="204" t="s">
        <v>215</v>
      </c>
      <c r="B34" s="241">
        <v>845847.43</v>
      </c>
      <c r="C34" s="234" t="s">
        <v>333</v>
      </c>
      <c r="D34" s="234"/>
      <c r="E34" s="207">
        <v>17542.52</v>
      </c>
      <c r="F34" s="301" t="s">
        <v>144</v>
      </c>
      <c r="G34" s="254"/>
      <c r="H34" s="207">
        <v>863389.95</v>
      </c>
      <c r="I34" s="241">
        <v>602737.82999999996</v>
      </c>
      <c r="J34" s="74"/>
      <c r="K34" s="74"/>
    </row>
    <row r="35" spans="1:11" ht="19.5" x14ac:dyDescent="0.3">
      <c r="A35" s="204" t="s">
        <v>216</v>
      </c>
      <c r="B35" s="207">
        <v>18375.599999999999</v>
      </c>
      <c r="C35" s="207">
        <v>22812.400000000001</v>
      </c>
      <c r="D35" s="207"/>
      <c r="E35" s="301" t="s">
        <v>144</v>
      </c>
      <c r="F35" s="301" t="s">
        <v>144</v>
      </c>
      <c r="G35" s="254"/>
      <c r="H35" s="207">
        <v>18375.599999999999</v>
      </c>
      <c r="I35" s="207">
        <v>22812.400000000001</v>
      </c>
      <c r="J35" s="74"/>
      <c r="K35" s="74"/>
    </row>
    <row r="36" spans="1:11" ht="19.5" x14ac:dyDescent="0.3">
      <c r="A36" s="200" t="s">
        <v>217</v>
      </c>
      <c r="B36" s="207">
        <v>94040.88</v>
      </c>
      <c r="C36" s="207">
        <v>99874.87</v>
      </c>
      <c r="D36" s="207"/>
      <c r="E36" s="301" t="s">
        <v>144</v>
      </c>
      <c r="F36" s="301" t="s">
        <v>144</v>
      </c>
      <c r="G36" s="254"/>
      <c r="H36" s="207">
        <v>94040.88</v>
      </c>
      <c r="I36" s="207">
        <v>99874.87</v>
      </c>
      <c r="J36" s="74"/>
      <c r="K36" s="74"/>
    </row>
    <row r="37" spans="1:11" ht="19.5" x14ac:dyDescent="0.3">
      <c r="A37" s="200" t="s">
        <v>218</v>
      </c>
      <c r="B37" s="203">
        <v>62464.5</v>
      </c>
      <c r="C37" s="203">
        <v>17827</v>
      </c>
      <c r="D37" s="74"/>
      <c r="E37" s="301" t="s">
        <v>144</v>
      </c>
      <c r="F37" s="301" t="s">
        <v>144</v>
      </c>
      <c r="G37" s="74"/>
      <c r="H37" s="203">
        <v>62464.5</v>
      </c>
      <c r="I37" s="203">
        <v>17827</v>
      </c>
      <c r="J37" s="74"/>
      <c r="K37" s="74"/>
    </row>
    <row r="38" spans="1:11" ht="22.5" thickBot="1" x14ac:dyDescent="0.5">
      <c r="A38" s="21" t="s">
        <v>219</v>
      </c>
      <c r="B38" s="299">
        <f>SUM(B34:B37)</f>
        <v>1020728.41</v>
      </c>
      <c r="C38" s="299">
        <v>743252.1</v>
      </c>
      <c r="D38" s="74"/>
      <c r="E38" s="208">
        <v>17542.52</v>
      </c>
      <c r="F38" s="244" t="s">
        <v>144</v>
      </c>
      <c r="G38" s="74"/>
      <c r="H38" s="299">
        <f>SUM(H34:H37)</f>
        <v>1038270.9299999999</v>
      </c>
      <c r="I38" s="299">
        <v>743252.1</v>
      </c>
      <c r="J38" s="74"/>
      <c r="K38" s="74"/>
    </row>
    <row r="39" spans="1:11" ht="24" thickTop="1" x14ac:dyDescent="0.3">
      <c r="A39" s="74"/>
      <c r="B39" s="74"/>
      <c r="C39" s="74"/>
      <c r="D39" s="74"/>
      <c r="E39" s="74"/>
      <c r="F39" s="74"/>
      <c r="G39" s="74"/>
      <c r="H39" s="74"/>
      <c r="I39" s="173"/>
      <c r="J39" s="74"/>
      <c r="K39" s="74"/>
    </row>
    <row r="40" spans="1:11" ht="23.25" x14ac:dyDescent="0.55000000000000004">
      <c r="A40" s="74"/>
      <c r="B40" s="174"/>
      <c r="C40" s="174"/>
      <c r="D40" s="174"/>
      <c r="E40" s="74"/>
      <c r="F40" s="74"/>
      <c r="G40" s="74"/>
      <c r="H40" s="74"/>
      <c r="I40" s="174"/>
      <c r="J40" s="74"/>
      <c r="K40" s="74"/>
    </row>
    <row r="41" spans="1:11" ht="23.25" x14ac:dyDescent="0.3">
      <c r="A41" s="74"/>
      <c r="B41" s="79"/>
      <c r="C41" s="79"/>
      <c r="D41" s="79"/>
      <c r="E41" s="80"/>
      <c r="F41" s="80"/>
      <c r="G41" s="80"/>
      <c r="H41" s="80"/>
      <c r="I41" s="79"/>
      <c r="J41" s="74"/>
      <c r="K41" s="74"/>
    </row>
    <row r="42" spans="1:11" ht="19.5" x14ac:dyDescent="0.3">
      <c r="A42" s="74"/>
      <c r="B42" s="83"/>
      <c r="C42" s="83"/>
      <c r="D42" s="83"/>
      <c r="E42" s="81"/>
      <c r="F42" s="81"/>
      <c r="G42" s="81"/>
      <c r="H42" s="81"/>
      <c r="I42" s="98"/>
      <c r="J42" s="74"/>
      <c r="K42" s="74"/>
    </row>
    <row r="43" spans="1:11" ht="23.25" x14ac:dyDescent="0.55000000000000004">
      <c r="A43" s="74"/>
      <c r="B43" s="85"/>
      <c r="C43" s="85"/>
      <c r="D43" s="85"/>
      <c r="E43" s="91"/>
      <c r="F43" s="91"/>
      <c r="G43" s="91"/>
      <c r="H43" s="91"/>
      <c r="I43" s="89"/>
      <c r="J43" s="74"/>
      <c r="K43" s="74"/>
    </row>
    <row r="44" spans="1:11" ht="23.25" x14ac:dyDescent="0.55000000000000004">
      <c r="A44" s="74"/>
      <c r="B44" s="84"/>
      <c r="C44" s="84"/>
      <c r="D44" s="84"/>
      <c r="E44" s="91"/>
      <c r="F44" s="91"/>
      <c r="G44" s="91"/>
      <c r="H44" s="91"/>
      <c r="I44" s="84"/>
      <c r="J44" s="74"/>
      <c r="K44" s="74"/>
    </row>
    <row r="45" spans="1:11" ht="23.25" x14ac:dyDescent="0.55000000000000004">
      <c r="A45" s="25"/>
      <c r="B45" s="89"/>
      <c r="C45" s="89"/>
      <c r="D45" s="89"/>
      <c r="E45" s="81"/>
      <c r="F45" s="81"/>
      <c r="G45" s="81"/>
      <c r="H45" s="81"/>
      <c r="I45" s="89"/>
      <c r="J45" s="74"/>
      <c r="K45" s="74"/>
    </row>
    <row r="46" spans="1:11" ht="23.25" x14ac:dyDescent="0.55000000000000004">
      <c r="A46" s="25"/>
      <c r="B46" s="86"/>
      <c r="C46" s="86"/>
      <c r="D46" s="86"/>
      <c r="E46" s="81"/>
      <c r="F46" s="81"/>
      <c r="G46" s="81"/>
      <c r="H46" s="81"/>
      <c r="I46" s="86"/>
      <c r="J46" s="74"/>
      <c r="K46" s="74"/>
    </row>
    <row r="47" spans="1:11" ht="19.5" x14ac:dyDescent="0.3">
      <c r="A47" s="74"/>
      <c r="B47" s="85"/>
      <c r="C47" s="85"/>
      <c r="D47" s="85"/>
      <c r="E47" s="81"/>
      <c r="F47" s="81"/>
      <c r="G47" s="81"/>
      <c r="H47" s="81"/>
      <c r="I47" s="85"/>
      <c r="J47" s="74"/>
      <c r="K47" s="74"/>
    </row>
    <row r="48" spans="1:11" ht="19.5" x14ac:dyDescent="0.3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</row>
    <row r="49" spans="1:11" ht="19.5" x14ac:dyDescent="0.3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</row>
    <row r="50" spans="1:11" ht="19.5" x14ac:dyDescent="0.3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</row>
    <row r="51" spans="1:11" ht="19.5" x14ac:dyDescent="0.3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</row>
  </sheetData>
  <mergeCells count="18">
    <mergeCell ref="E32:F32"/>
    <mergeCell ref="B31:C31"/>
    <mergeCell ref="E7:F7"/>
    <mergeCell ref="B21:C21"/>
    <mergeCell ref="E21:F21"/>
    <mergeCell ref="H21:I21"/>
    <mergeCell ref="E22:F22"/>
    <mergeCell ref="J31:K31"/>
    <mergeCell ref="H31:I31"/>
    <mergeCell ref="E31:F31"/>
    <mergeCell ref="B6:C6"/>
    <mergeCell ref="E6:F6"/>
    <mergeCell ref="H6:I6"/>
    <mergeCell ref="A1:I1"/>
    <mergeCell ref="A2:I2"/>
    <mergeCell ref="A3:I3"/>
    <mergeCell ref="B5:C5"/>
    <mergeCell ref="E5:F5"/>
  </mergeCells>
  <pageMargins left="0.82677165354330717" right="0.39370078740157483" top="0.74803149606299213" bottom="0.55118110236220474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workbookViewId="0">
      <selection activeCell="J18" sqref="J18"/>
    </sheetView>
  </sheetViews>
  <sheetFormatPr defaultRowHeight="14.25" x14ac:dyDescent="0.2"/>
  <cols>
    <col min="1" max="1" width="47.125" style="60" customWidth="1"/>
    <col min="2" max="2" width="14" style="60" customWidth="1"/>
    <col min="3" max="3" width="3.75" style="60" customWidth="1"/>
    <col min="4" max="4" width="15.75" style="60" customWidth="1"/>
    <col min="5" max="16384" width="9" style="60"/>
  </cols>
  <sheetData>
    <row r="1" spans="1:9" ht="23.25" x14ac:dyDescent="0.2">
      <c r="A1" s="324" t="s">
        <v>38</v>
      </c>
      <c r="B1" s="324"/>
      <c r="C1" s="324"/>
      <c r="D1" s="324"/>
      <c r="E1" s="67"/>
      <c r="F1" s="67"/>
      <c r="G1" s="67"/>
      <c r="H1" s="67"/>
      <c r="I1" s="67"/>
    </row>
    <row r="2" spans="1:9" ht="23.25" x14ac:dyDescent="0.2">
      <c r="A2" s="324" t="s">
        <v>89</v>
      </c>
      <c r="B2" s="324"/>
      <c r="C2" s="324"/>
      <c r="D2" s="324"/>
      <c r="E2" s="67"/>
      <c r="F2" s="67"/>
      <c r="G2" s="67"/>
      <c r="H2" s="67"/>
      <c r="I2" s="67"/>
    </row>
    <row r="3" spans="1:9" ht="23.25" x14ac:dyDescent="0.2">
      <c r="A3" s="324" t="s">
        <v>90</v>
      </c>
      <c r="B3" s="324"/>
      <c r="C3" s="324"/>
      <c r="D3" s="324"/>
      <c r="E3" s="67"/>
      <c r="F3" s="67"/>
      <c r="G3" s="67"/>
      <c r="H3" s="67"/>
      <c r="I3" s="67"/>
    </row>
    <row r="4" spans="1:9" ht="23.25" x14ac:dyDescent="0.2">
      <c r="A4" s="156" t="s">
        <v>280</v>
      </c>
      <c r="B4" s="69"/>
      <c r="C4" s="69"/>
      <c r="D4" s="69"/>
    </row>
    <row r="5" spans="1:9" ht="19.5" customHeight="1" x14ac:dyDescent="0.2">
      <c r="A5" s="71"/>
      <c r="B5" s="171" t="s">
        <v>73</v>
      </c>
      <c r="C5" s="170"/>
      <c r="D5" s="154" t="s">
        <v>152</v>
      </c>
      <c r="H5" s="154"/>
    </row>
    <row r="6" spans="1:9" ht="19.5" x14ac:dyDescent="0.2">
      <c r="A6" s="160" t="s">
        <v>281</v>
      </c>
      <c r="B6" s="164" t="s">
        <v>283</v>
      </c>
      <c r="C6" s="29"/>
      <c r="D6" s="164" t="s">
        <v>284</v>
      </c>
    </row>
    <row r="7" spans="1:9" ht="19.5" x14ac:dyDescent="0.2">
      <c r="A7" s="160" t="s">
        <v>282</v>
      </c>
      <c r="B7" s="161"/>
      <c r="C7" s="29"/>
      <c r="D7" s="161"/>
    </row>
    <row r="8" spans="1:9" ht="19.5" x14ac:dyDescent="0.2">
      <c r="A8" s="160" t="s">
        <v>289</v>
      </c>
      <c r="B8" s="133" t="s">
        <v>287</v>
      </c>
      <c r="C8" s="29"/>
      <c r="D8" s="133" t="s">
        <v>288</v>
      </c>
    </row>
    <row r="9" spans="1:9" ht="19.5" x14ac:dyDescent="0.2">
      <c r="A9" s="160" t="s">
        <v>290</v>
      </c>
      <c r="B9" s="133" t="s">
        <v>291</v>
      </c>
      <c r="C9" s="29"/>
      <c r="D9" s="133" t="s">
        <v>292</v>
      </c>
    </row>
    <row r="10" spans="1:9" ht="19.5" x14ac:dyDescent="0.2">
      <c r="A10" s="160" t="s">
        <v>293</v>
      </c>
      <c r="B10" s="133" t="s">
        <v>286</v>
      </c>
      <c r="C10" s="29"/>
      <c r="D10" s="133" t="s">
        <v>285</v>
      </c>
    </row>
    <row r="11" spans="1:9" ht="19.5" x14ac:dyDescent="0.2">
      <c r="A11" s="160" t="s">
        <v>294</v>
      </c>
      <c r="B11" s="98" t="s">
        <v>299</v>
      </c>
      <c r="C11" s="29"/>
      <c r="D11" s="133" t="s">
        <v>300</v>
      </c>
    </row>
    <row r="12" spans="1:9" ht="19.5" x14ac:dyDescent="0.2">
      <c r="A12" s="160" t="s">
        <v>295</v>
      </c>
      <c r="B12" s="110">
        <v>2088632.92</v>
      </c>
      <c r="C12" s="162"/>
      <c r="D12" s="110">
        <v>368582.28</v>
      </c>
    </row>
    <row r="13" spans="1:9" ht="19.5" x14ac:dyDescent="0.2">
      <c r="A13" s="160" t="s">
        <v>296</v>
      </c>
      <c r="B13" s="164" t="s">
        <v>297</v>
      </c>
      <c r="C13" s="29"/>
      <c r="D13" s="164" t="s">
        <v>298</v>
      </c>
    </row>
    <row r="14" spans="1:9" ht="19.5" x14ac:dyDescent="0.2">
      <c r="A14" s="163" t="s">
        <v>301</v>
      </c>
      <c r="B14" s="164" t="s">
        <v>302</v>
      </c>
      <c r="C14" s="29"/>
      <c r="D14" s="133" t="s">
        <v>303</v>
      </c>
    </row>
    <row r="15" spans="1:9" ht="19.5" x14ac:dyDescent="0.3">
      <c r="A15" s="160" t="s">
        <v>304</v>
      </c>
      <c r="B15" s="172" t="s">
        <v>305</v>
      </c>
      <c r="C15" s="29"/>
      <c r="D15" s="133" t="s">
        <v>306</v>
      </c>
    </row>
    <row r="16" spans="1:9" ht="20.25" customHeight="1" x14ac:dyDescent="0.2">
      <c r="A16" s="160"/>
      <c r="B16" s="161"/>
      <c r="C16" s="29"/>
      <c r="D16" s="133"/>
    </row>
    <row r="17" spans="1:4" ht="19.5" x14ac:dyDescent="0.2">
      <c r="A17" s="165"/>
      <c r="B17" s="159"/>
      <c r="C17" s="162"/>
      <c r="D17" s="134"/>
    </row>
    <row r="18" spans="1:4" ht="19.5" x14ac:dyDescent="0.2">
      <c r="A18" s="165"/>
      <c r="B18" s="166"/>
      <c r="C18" s="162"/>
      <c r="D18" s="134"/>
    </row>
    <row r="19" spans="1:4" ht="19.5" x14ac:dyDescent="0.2">
      <c r="A19" s="165"/>
      <c r="B19" s="166"/>
      <c r="C19" s="162"/>
      <c r="D19" s="134"/>
    </row>
    <row r="20" spans="1:4" ht="19.5" x14ac:dyDescent="0.2">
      <c r="A20" s="165"/>
      <c r="B20" s="166"/>
      <c r="C20" s="162"/>
      <c r="D20" s="166"/>
    </row>
    <row r="21" spans="1:4" ht="19.5" x14ac:dyDescent="0.2">
      <c r="A21" s="165"/>
      <c r="B21" s="166"/>
      <c r="C21" s="162"/>
      <c r="D21" s="166"/>
    </row>
    <row r="22" spans="1:4" ht="19.5" x14ac:dyDescent="0.3">
      <c r="A22" s="167"/>
      <c r="B22" s="84"/>
      <c r="C22" s="168"/>
      <c r="D22" s="169"/>
    </row>
    <row r="23" spans="1:4" ht="23.25" x14ac:dyDescent="0.55000000000000004">
      <c r="A23" s="25"/>
      <c r="B23" s="89"/>
      <c r="C23" s="81"/>
      <c r="D23" s="93"/>
    </row>
    <row r="24" spans="1:4" ht="23.25" x14ac:dyDescent="0.55000000000000004">
      <c r="A24" s="25"/>
      <c r="B24" s="158"/>
      <c r="C24" s="81"/>
      <c r="D24" s="102"/>
    </row>
    <row r="25" spans="1:4" ht="23.25" x14ac:dyDescent="0.55000000000000004">
      <c r="A25" s="97"/>
      <c r="B25" s="93"/>
      <c r="C25" s="91"/>
      <c r="D25" s="93"/>
    </row>
    <row r="26" spans="1:4" ht="23.25" x14ac:dyDescent="0.55000000000000004">
      <c r="A26" s="105"/>
      <c r="B26" s="93"/>
      <c r="C26" s="91"/>
      <c r="D26" s="93"/>
    </row>
    <row r="27" spans="1:4" ht="23.25" x14ac:dyDescent="0.2">
      <c r="A27" s="97"/>
      <c r="D27" s="154"/>
    </row>
    <row r="28" spans="1:4" ht="23.25" x14ac:dyDescent="0.2">
      <c r="A28" s="97"/>
      <c r="B28" s="154"/>
      <c r="C28" s="154"/>
      <c r="D28" s="154"/>
    </row>
    <row r="29" spans="1:4" ht="23.25" x14ac:dyDescent="0.55000000000000004">
      <c r="A29" s="97"/>
      <c r="B29" s="93"/>
      <c r="C29" s="91"/>
      <c r="D29" s="93"/>
    </row>
    <row r="30" spans="1:4" ht="23.25" x14ac:dyDescent="0.55000000000000004">
      <c r="A30" s="78"/>
      <c r="B30" s="94"/>
      <c r="C30" s="91"/>
      <c r="D30" s="94"/>
    </row>
    <row r="31" spans="1:4" ht="23.25" x14ac:dyDescent="0.2">
      <c r="A31" s="73"/>
      <c r="B31" s="79"/>
      <c r="C31" s="80"/>
      <c r="D31" s="79"/>
    </row>
    <row r="32" spans="1:4" ht="23.25" x14ac:dyDescent="0.2">
      <c r="A32" s="73"/>
      <c r="B32" s="154"/>
      <c r="C32" s="64"/>
      <c r="D32" s="154"/>
    </row>
    <row r="33" spans="1:6" ht="23.25" x14ac:dyDescent="0.2">
      <c r="A33" s="65"/>
      <c r="B33" s="92"/>
      <c r="C33" s="80"/>
      <c r="D33" s="79"/>
    </row>
    <row r="34" spans="1:6" ht="19.5" x14ac:dyDescent="0.2">
      <c r="A34" s="65"/>
      <c r="B34" s="92"/>
      <c r="C34" s="80"/>
      <c r="D34" s="92"/>
    </row>
    <row r="35" spans="1:6" ht="19.5" x14ac:dyDescent="0.2">
      <c r="A35" s="65"/>
      <c r="B35" s="92"/>
      <c r="C35" s="80"/>
      <c r="D35" s="92"/>
    </row>
    <row r="36" spans="1:6" ht="23.25" x14ac:dyDescent="0.2">
      <c r="A36" s="65"/>
      <c r="B36" s="92"/>
      <c r="C36" s="80"/>
      <c r="D36" s="79"/>
    </row>
    <row r="37" spans="1:6" ht="23.25" x14ac:dyDescent="0.55000000000000004">
      <c r="A37" s="25"/>
      <c r="B37" s="85"/>
      <c r="C37" s="81"/>
      <c r="D37" s="85"/>
      <c r="E37" s="74"/>
      <c r="F37" s="74"/>
    </row>
    <row r="38" spans="1:6" ht="23.25" x14ac:dyDescent="0.55000000000000004">
      <c r="A38" s="74"/>
      <c r="B38" s="85"/>
      <c r="C38" s="81"/>
      <c r="D38" s="94"/>
      <c r="E38" s="74"/>
      <c r="F38" s="74"/>
    </row>
    <row r="39" spans="1:6" ht="23.25" x14ac:dyDescent="0.55000000000000004">
      <c r="A39" s="25"/>
      <c r="B39" s="95"/>
      <c r="C39" s="81"/>
      <c r="D39" s="96"/>
      <c r="E39" s="320"/>
      <c r="F39" s="320"/>
    </row>
    <row r="40" spans="1:6" ht="23.25" x14ac:dyDescent="0.55000000000000004">
      <c r="A40" s="74"/>
      <c r="B40" s="86"/>
      <c r="C40" s="91"/>
      <c r="D40" s="89"/>
      <c r="E40" s="74"/>
      <c r="F40" s="74"/>
    </row>
    <row r="41" spans="1:6" ht="23.25" x14ac:dyDescent="0.55000000000000004">
      <c r="A41" s="78"/>
      <c r="B41" s="85"/>
      <c r="C41" s="91"/>
      <c r="D41" s="86"/>
      <c r="E41" s="74"/>
      <c r="F41" s="74"/>
    </row>
    <row r="42" spans="1:6" ht="19.5" x14ac:dyDescent="0.3">
      <c r="A42" s="75"/>
      <c r="B42" s="84"/>
      <c r="C42" s="81"/>
      <c r="D42" s="84"/>
      <c r="E42" s="74"/>
      <c r="F42" s="74"/>
    </row>
    <row r="43" spans="1:6" ht="23.25" x14ac:dyDescent="0.55000000000000004">
      <c r="A43" s="78"/>
      <c r="B43" s="85"/>
      <c r="C43" s="81"/>
      <c r="D43" s="85"/>
      <c r="E43" s="74"/>
      <c r="F43" s="74"/>
    </row>
    <row r="44" spans="1:6" ht="23.25" x14ac:dyDescent="0.55000000000000004">
      <c r="A44" s="25"/>
      <c r="B44" s="85"/>
      <c r="C44" s="81"/>
      <c r="D44" s="85"/>
      <c r="E44" s="74"/>
      <c r="F44" s="74"/>
    </row>
    <row r="45" spans="1:6" ht="19.5" x14ac:dyDescent="0.3">
      <c r="A45" s="74"/>
      <c r="B45" s="74"/>
      <c r="C45" s="74"/>
      <c r="D45" s="74"/>
      <c r="E45" s="74"/>
      <c r="F45" s="74"/>
    </row>
    <row r="46" spans="1:6" ht="23.25" x14ac:dyDescent="0.55000000000000004">
      <c r="A46" s="25"/>
      <c r="B46" s="74"/>
      <c r="C46" s="74"/>
      <c r="D46" s="74"/>
      <c r="E46" s="74"/>
      <c r="F46" s="74"/>
    </row>
    <row r="47" spans="1:6" ht="23.25" x14ac:dyDescent="0.3">
      <c r="A47" s="74"/>
      <c r="B47" s="74"/>
      <c r="C47" s="74"/>
      <c r="D47" s="154"/>
      <c r="E47" s="74"/>
      <c r="F47" s="74"/>
    </row>
    <row r="48" spans="1:6" ht="23.25" x14ac:dyDescent="0.55000000000000004">
      <c r="A48" s="74"/>
      <c r="B48" s="155"/>
      <c r="C48" s="74"/>
      <c r="D48" s="155"/>
      <c r="E48" s="74"/>
      <c r="F48" s="74"/>
    </row>
    <row r="49" spans="1:6" ht="23.25" x14ac:dyDescent="0.3">
      <c r="A49" s="74"/>
      <c r="B49" s="79"/>
      <c r="C49" s="80"/>
      <c r="D49" s="79"/>
      <c r="E49" s="74"/>
      <c r="F49" s="74"/>
    </row>
    <row r="50" spans="1:6" ht="19.5" x14ac:dyDescent="0.3">
      <c r="A50" s="74"/>
      <c r="B50" s="83"/>
      <c r="C50" s="81"/>
      <c r="D50" s="98"/>
      <c r="E50" s="74"/>
      <c r="F50" s="74"/>
    </row>
    <row r="51" spans="1:6" ht="23.25" x14ac:dyDescent="0.55000000000000004">
      <c r="A51" s="74"/>
      <c r="B51" s="85"/>
      <c r="C51" s="91"/>
      <c r="D51" s="89"/>
      <c r="E51" s="74"/>
      <c r="F51" s="74"/>
    </row>
    <row r="52" spans="1:6" ht="23.25" x14ac:dyDescent="0.55000000000000004">
      <c r="A52" s="74"/>
      <c r="B52" s="84"/>
      <c r="C52" s="91"/>
      <c r="D52" s="84"/>
      <c r="E52" s="74"/>
      <c r="F52" s="74"/>
    </row>
    <row r="53" spans="1:6" ht="23.25" x14ac:dyDescent="0.55000000000000004">
      <c r="A53" s="25"/>
      <c r="B53" s="89"/>
      <c r="C53" s="81"/>
      <c r="D53" s="89"/>
      <c r="E53" s="74"/>
      <c r="F53" s="74"/>
    </row>
    <row r="54" spans="1:6" ht="23.25" x14ac:dyDescent="0.55000000000000004">
      <c r="A54" s="25"/>
      <c r="B54" s="86"/>
      <c r="C54" s="81"/>
      <c r="D54" s="86"/>
      <c r="E54" s="74"/>
      <c r="F54" s="74"/>
    </row>
    <row r="55" spans="1:6" ht="19.5" x14ac:dyDescent="0.3">
      <c r="A55" s="74"/>
      <c r="B55" s="85"/>
      <c r="C55" s="81"/>
      <c r="D55" s="85"/>
      <c r="E55" s="74"/>
      <c r="F55" s="74"/>
    </row>
    <row r="56" spans="1:6" ht="19.5" x14ac:dyDescent="0.3">
      <c r="A56" s="74"/>
      <c r="B56" s="74"/>
      <c r="C56" s="74"/>
      <c r="D56" s="74"/>
      <c r="E56" s="74"/>
      <c r="F56" s="74"/>
    </row>
    <row r="57" spans="1:6" ht="19.5" x14ac:dyDescent="0.3">
      <c r="A57" s="74"/>
      <c r="B57" s="74"/>
      <c r="C57" s="74"/>
      <c r="D57" s="74"/>
      <c r="E57" s="74"/>
      <c r="F57" s="74"/>
    </row>
    <row r="58" spans="1:6" ht="19.5" x14ac:dyDescent="0.3">
      <c r="A58" s="74"/>
      <c r="B58" s="74"/>
      <c r="C58" s="74"/>
      <c r="D58" s="74"/>
      <c r="E58" s="74"/>
      <c r="F58" s="74"/>
    </row>
    <row r="59" spans="1:6" ht="19.5" x14ac:dyDescent="0.3">
      <c r="A59" s="74"/>
      <c r="B59" s="74"/>
      <c r="C59" s="74"/>
      <c r="D59" s="74"/>
      <c r="E59" s="74"/>
      <c r="F59" s="74"/>
    </row>
  </sheetData>
  <mergeCells count="4">
    <mergeCell ref="A1:D1"/>
    <mergeCell ref="A2:D2"/>
    <mergeCell ref="A3:D3"/>
    <mergeCell ref="E39:F39"/>
  </mergeCells>
  <pageMargins left="1.1023622047244095" right="0.51181102362204722" top="0.74803149606299213" bottom="0.55118110236220474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64"/>
  <sheetViews>
    <sheetView topLeftCell="A17" workbookViewId="0">
      <selection activeCell="F31" sqref="F31"/>
    </sheetView>
  </sheetViews>
  <sheetFormatPr defaultRowHeight="14.25" x14ac:dyDescent="0.2"/>
  <cols>
    <col min="1" max="1" width="37.5" style="60" customWidth="1"/>
    <col min="2" max="2" width="13.375" style="60" customWidth="1"/>
    <col min="3" max="3" width="3.75" style="60" customWidth="1"/>
    <col min="4" max="4" width="12.875" style="60" customWidth="1"/>
    <col min="5" max="5" width="3.375" style="60" customWidth="1"/>
    <col min="6" max="6" width="13.875" style="60" customWidth="1"/>
    <col min="7" max="16384" width="9" style="60"/>
  </cols>
  <sheetData>
    <row r="1" spans="1:9" ht="23.25" x14ac:dyDescent="0.2">
      <c r="A1" s="324" t="s">
        <v>38</v>
      </c>
      <c r="B1" s="324"/>
      <c r="C1" s="324"/>
      <c r="D1" s="324"/>
      <c r="E1" s="324"/>
      <c r="F1" s="324"/>
      <c r="G1" s="67"/>
      <c r="H1" s="67"/>
      <c r="I1" s="67"/>
    </row>
    <row r="2" spans="1:9" ht="23.25" x14ac:dyDescent="0.2">
      <c r="A2" s="324" t="s">
        <v>89</v>
      </c>
      <c r="B2" s="324"/>
      <c r="C2" s="324"/>
      <c r="D2" s="324"/>
      <c r="E2" s="324"/>
      <c r="F2" s="324"/>
      <c r="G2" s="67"/>
      <c r="H2" s="67"/>
      <c r="I2" s="67"/>
    </row>
    <row r="3" spans="1:9" ht="23.25" x14ac:dyDescent="0.2">
      <c r="A3" s="324" t="s">
        <v>90</v>
      </c>
      <c r="B3" s="324"/>
      <c r="C3" s="324"/>
      <c r="D3" s="324"/>
      <c r="E3" s="324"/>
      <c r="F3" s="324"/>
      <c r="G3" s="67"/>
      <c r="H3" s="67"/>
      <c r="I3" s="67"/>
    </row>
    <row r="4" spans="1:9" ht="23.25" x14ac:dyDescent="0.2">
      <c r="A4" s="68" t="s">
        <v>256</v>
      </c>
      <c r="B4" s="69"/>
      <c r="C4" s="69"/>
      <c r="D4" s="69"/>
    </row>
    <row r="5" spans="1:9" ht="23.25" x14ac:dyDescent="0.2">
      <c r="A5" s="70" t="s">
        <v>242</v>
      </c>
      <c r="D5" s="66"/>
      <c r="H5" s="66"/>
    </row>
    <row r="6" spans="1:9" ht="23.25" x14ac:dyDescent="0.2">
      <c r="A6" s="70" t="s">
        <v>243</v>
      </c>
      <c r="B6" s="66"/>
      <c r="C6" s="66"/>
      <c r="D6" s="66"/>
    </row>
    <row r="7" spans="1:9" ht="23.25" x14ac:dyDescent="0.2">
      <c r="A7" s="70"/>
      <c r="B7" s="66"/>
      <c r="C7" s="66"/>
      <c r="D7" s="66"/>
      <c r="F7" s="60" t="s">
        <v>1</v>
      </c>
    </row>
    <row r="8" spans="1:9" ht="23.25" x14ac:dyDescent="0.55000000000000004">
      <c r="A8" s="70"/>
      <c r="B8" s="66" t="s">
        <v>269</v>
      </c>
      <c r="C8" s="66"/>
      <c r="D8" s="66" t="s">
        <v>245</v>
      </c>
      <c r="F8" s="77" t="s">
        <v>271</v>
      </c>
    </row>
    <row r="9" spans="1:9" ht="23.25" x14ac:dyDescent="0.55000000000000004">
      <c r="A9" s="71"/>
      <c r="B9" s="108" t="s">
        <v>270</v>
      </c>
      <c r="C9" s="62"/>
      <c r="D9" s="63"/>
      <c r="F9" s="77" t="s">
        <v>270</v>
      </c>
    </row>
    <row r="10" spans="1:9" ht="24" x14ac:dyDescent="0.25">
      <c r="A10" s="117" t="s">
        <v>48</v>
      </c>
      <c r="B10" s="145"/>
      <c r="C10" s="145"/>
      <c r="D10" s="146"/>
      <c r="E10" s="146"/>
      <c r="F10" s="135"/>
      <c r="G10" s="101"/>
    </row>
    <row r="11" spans="1:9" ht="24" x14ac:dyDescent="0.25">
      <c r="A11" s="127" t="s">
        <v>50</v>
      </c>
      <c r="B11" s="147"/>
      <c r="C11" s="147"/>
      <c r="D11" s="147"/>
      <c r="E11" s="147"/>
      <c r="F11" s="148"/>
      <c r="G11" s="101"/>
    </row>
    <row r="12" spans="1:9" ht="21" x14ac:dyDescent="0.25">
      <c r="A12" s="124" t="s">
        <v>272</v>
      </c>
      <c r="B12" s="118">
        <v>887896.17999999993</v>
      </c>
      <c r="C12" s="137"/>
      <c r="D12" s="118">
        <v>-887896.17999999993</v>
      </c>
      <c r="E12" s="118"/>
      <c r="F12" s="119">
        <v>0</v>
      </c>
      <c r="G12" s="101"/>
    </row>
    <row r="13" spans="1:9" ht="42" x14ac:dyDescent="0.25">
      <c r="A13" s="124" t="s">
        <v>273</v>
      </c>
      <c r="B13" s="118">
        <v>21567242.68</v>
      </c>
      <c r="C13" s="137"/>
      <c r="D13" s="118">
        <v>-21567242.68</v>
      </c>
      <c r="E13" s="118"/>
      <c r="F13" s="119">
        <v>0</v>
      </c>
      <c r="G13" s="101"/>
    </row>
    <row r="14" spans="1:9" ht="21" x14ac:dyDescent="0.25">
      <c r="A14" s="123" t="s">
        <v>274</v>
      </c>
      <c r="B14" s="121">
        <v>0</v>
      </c>
      <c r="C14" s="121"/>
      <c r="D14" s="121">
        <v>0</v>
      </c>
      <c r="E14" s="121"/>
      <c r="F14" s="122">
        <v>0</v>
      </c>
      <c r="G14" s="101"/>
    </row>
    <row r="15" spans="1:9" ht="21" x14ac:dyDescent="0.25">
      <c r="A15" s="123" t="s">
        <v>52</v>
      </c>
      <c r="B15" s="121">
        <v>0</v>
      </c>
      <c r="C15" s="121"/>
      <c r="D15" s="121">
        <v>401638</v>
      </c>
      <c r="E15" s="121"/>
      <c r="F15" s="122">
        <v>401638</v>
      </c>
      <c r="G15" s="101"/>
    </row>
    <row r="16" spans="1:9" ht="21" x14ac:dyDescent="0.25">
      <c r="A16" s="123" t="s">
        <v>53</v>
      </c>
      <c r="B16" s="121">
        <v>0</v>
      </c>
      <c r="C16" s="121"/>
      <c r="D16" s="121">
        <v>21567242.68</v>
      </c>
      <c r="E16" s="121"/>
      <c r="F16" s="122">
        <v>21567242.68</v>
      </c>
      <c r="G16" s="101"/>
    </row>
    <row r="17" spans="1:7" ht="21" x14ac:dyDescent="0.25">
      <c r="A17" s="149" t="s">
        <v>54</v>
      </c>
      <c r="B17" s="121">
        <v>0</v>
      </c>
      <c r="C17" s="121"/>
      <c r="D17" s="121">
        <v>240407.43000000002</v>
      </c>
      <c r="E17" s="121"/>
      <c r="F17" s="122">
        <v>240407.43000000002</v>
      </c>
      <c r="G17" s="101"/>
    </row>
    <row r="18" spans="1:7" ht="21" x14ac:dyDescent="0.25">
      <c r="A18" s="123" t="s">
        <v>55</v>
      </c>
      <c r="B18" s="121">
        <v>0</v>
      </c>
      <c r="C18" s="121"/>
      <c r="D18" s="121">
        <v>0</v>
      </c>
      <c r="E18" s="121"/>
      <c r="F18" s="122">
        <v>0</v>
      </c>
      <c r="G18" s="101"/>
    </row>
    <row r="19" spans="1:7" ht="21" x14ac:dyDescent="0.25">
      <c r="A19" s="123" t="s">
        <v>57</v>
      </c>
      <c r="B19" s="121">
        <v>0</v>
      </c>
      <c r="C19" s="121"/>
      <c r="D19" s="121">
        <v>245850.75</v>
      </c>
      <c r="E19" s="121"/>
      <c r="F19" s="122">
        <v>245850.75</v>
      </c>
      <c r="G19" s="101"/>
    </row>
    <row r="20" spans="1:7" ht="20.25" customHeight="1" thickBot="1" x14ac:dyDescent="0.3">
      <c r="A20" s="127" t="s">
        <v>99</v>
      </c>
      <c r="B20" s="150">
        <f>SUM(B12:B19)</f>
        <v>22455138.859999999</v>
      </c>
      <c r="C20" s="128"/>
      <c r="D20" s="151">
        <f>SUM(D12:D19)</f>
        <v>3.2014213502407074E-10</v>
      </c>
      <c r="E20" s="129"/>
      <c r="F20" s="150">
        <f>SUM(F12:F19)</f>
        <v>22455138.859999999</v>
      </c>
      <c r="G20" s="101"/>
    </row>
    <row r="21" spans="1:7" ht="24.75" thickTop="1" x14ac:dyDescent="0.25">
      <c r="A21" s="127" t="s">
        <v>59</v>
      </c>
      <c r="B21" s="145"/>
      <c r="C21" s="145"/>
      <c r="D21" s="135"/>
      <c r="E21" s="135"/>
      <c r="F21" s="135"/>
      <c r="G21" s="101"/>
    </row>
    <row r="22" spans="1:7" ht="21" x14ac:dyDescent="0.25">
      <c r="A22" s="125" t="s">
        <v>62</v>
      </c>
      <c r="B22" s="126">
        <v>3496337.04</v>
      </c>
      <c r="C22" s="152"/>
      <c r="D22" s="126">
        <v>-244495</v>
      </c>
      <c r="E22" s="126"/>
      <c r="F22" s="126">
        <v>3251842.04</v>
      </c>
      <c r="G22" s="101"/>
    </row>
    <row r="23" spans="1:7" ht="21" x14ac:dyDescent="0.25">
      <c r="A23" s="125" t="s">
        <v>63</v>
      </c>
      <c r="B23" s="126">
        <v>803854.74</v>
      </c>
      <c r="C23" s="126"/>
      <c r="D23" s="126">
        <v>244495</v>
      </c>
      <c r="E23" s="126"/>
      <c r="F23" s="126">
        <v>1048349.74</v>
      </c>
      <c r="G23" s="101"/>
    </row>
    <row r="24" spans="1:7" ht="21" x14ac:dyDescent="0.25">
      <c r="A24" s="123" t="s">
        <v>275</v>
      </c>
      <c r="B24" s="121">
        <v>0</v>
      </c>
      <c r="C24" s="121"/>
      <c r="D24" s="121">
        <v>0</v>
      </c>
      <c r="E24" s="153"/>
      <c r="F24" s="122">
        <v>0</v>
      </c>
      <c r="G24" s="101"/>
    </row>
    <row r="25" spans="1:7" ht="21" x14ac:dyDescent="0.25">
      <c r="A25" s="123" t="s">
        <v>66</v>
      </c>
      <c r="B25" s="121">
        <v>0</v>
      </c>
      <c r="C25" s="121"/>
      <c r="D25" s="121">
        <v>1374000</v>
      </c>
      <c r="E25" s="153"/>
      <c r="F25" s="122">
        <v>1374000</v>
      </c>
      <c r="G25" s="101"/>
    </row>
    <row r="26" spans="1:7" ht="21" x14ac:dyDescent="0.25">
      <c r="A26" s="125" t="s">
        <v>67</v>
      </c>
      <c r="B26" s="126">
        <v>14522324.82</v>
      </c>
      <c r="C26" s="126"/>
      <c r="D26" s="126">
        <v>-1374000</v>
      </c>
      <c r="E26" s="126"/>
      <c r="F26" s="126">
        <v>13148324.82</v>
      </c>
      <c r="G26" s="101"/>
    </row>
    <row r="27" spans="1:7" ht="24.75" thickBot="1" x14ac:dyDescent="0.3">
      <c r="A27" s="127" t="s">
        <v>99</v>
      </c>
      <c r="B27" s="150">
        <f>SUM(B22:B26)</f>
        <v>18822516.600000001</v>
      </c>
      <c r="C27" s="128"/>
      <c r="D27" s="151">
        <f>SUM(D22:D26)</f>
        <v>0</v>
      </c>
      <c r="E27" s="129"/>
      <c r="F27" s="150">
        <f t="shared" ref="F27" si="0">SUM(F22:F26)</f>
        <v>18822516.600000001</v>
      </c>
      <c r="G27" s="101"/>
    </row>
    <row r="28" spans="1:7" ht="24.75" thickTop="1" x14ac:dyDescent="0.25">
      <c r="A28" s="127"/>
      <c r="B28" s="139"/>
      <c r="C28" s="139"/>
      <c r="D28" s="139"/>
      <c r="E28" s="139"/>
      <c r="F28" s="139"/>
      <c r="G28" s="101"/>
    </row>
    <row r="29" spans="1:7" ht="21" x14ac:dyDescent="0.25">
      <c r="A29" s="124"/>
      <c r="B29" s="118"/>
      <c r="C29" s="137"/>
      <c r="D29" s="118"/>
      <c r="E29" s="118"/>
      <c r="F29" s="119"/>
      <c r="G29" s="101"/>
    </row>
    <row r="30" spans="1:7" ht="21" x14ac:dyDescent="0.2">
      <c r="A30" s="124"/>
      <c r="B30" s="118"/>
      <c r="C30" s="137"/>
      <c r="D30" s="118"/>
      <c r="E30" s="118"/>
      <c r="F30" s="119"/>
    </row>
    <row r="31" spans="1:7" ht="21" x14ac:dyDescent="0.2">
      <c r="A31" s="124"/>
      <c r="B31" s="118"/>
      <c r="C31" s="137"/>
      <c r="D31" s="118"/>
      <c r="E31" s="118"/>
      <c r="F31" s="119"/>
    </row>
    <row r="32" spans="1:7" ht="21" x14ac:dyDescent="0.2">
      <c r="A32" s="124"/>
      <c r="B32" s="118"/>
      <c r="C32" s="137"/>
      <c r="D32" s="118"/>
      <c r="E32" s="118"/>
      <c r="F32" s="119"/>
    </row>
    <row r="33" spans="1:6" ht="21" x14ac:dyDescent="0.2">
      <c r="A33" s="124"/>
      <c r="B33" s="118"/>
      <c r="C33" s="137"/>
      <c r="D33" s="118"/>
      <c r="E33" s="118"/>
      <c r="F33" s="119"/>
    </row>
    <row r="34" spans="1:6" ht="21" x14ac:dyDescent="0.2">
      <c r="A34" s="123"/>
      <c r="B34" s="121"/>
      <c r="C34" s="142"/>
      <c r="D34" s="121"/>
      <c r="E34" s="121"/>
      <c r="F34" s="122"/>
    </row>
    <row r="35" spans="1:6" ht="24" x14ac:dyDescent="0.2">
      <c r="A35" s="127"/>
      <c r="B35" s="143"/>
      <c r="C35" s="144"/>
      <c r="D35" s="143"/>
      <c r="E35" s="144"/>
      <c r="F35" s="143"/>
    </row>
    <row r="36" spans="1:6" ht="23.25" x14ac:dyDescent="0.2">
      <c r="A36" s="65"/>
      <c r="D36" s="66"/>
    </row>
    <row r="37" spans="1:6" ht="23.25" x14ac:dyDescent="0.2">
      <c r="A37" s="65"/>
      <c r="B37" s="66"/>
      <c r="C37" s="66"/>
      <c r="D37" s="66"/>
    </row>
    <row r="38" spans="1:6" ht="19.5" x14ac:dyDescent="0.2">
      <c r="A38" s="65"/>
      <c r="B38" s="92"/>
      <c r="C38" s="80"/>
      <c r="D38" s="92"/>
    </row>
    <row r="39" spans="1:6" ht="19.5" x14ac:dyDescent="0.2">
      <c r="A39" s="65"/>
      <c r="B39" s="92"/>
      <c r="C39" s="80"/>
      <c r="D39" s="92"/>
    </row>
    <row r="40" spans="1:6" ht="23.25" x14ac:dyDescent="0.2">
      <c r="A40" s="73"/>
      <c r="B40" s="79"/>
      <c r="C40" s="80"/>
      <c r="D40" s="79"/>
    </row>
    <row r="41" spans="1:6" ht="23.25" x14ac:dyDescent="0.2">
      <c r="A41" s="65"/>
      <c r="B41" s="92"/>
      <c r="C41" s="80"/>
      <c r="D41" s="79"/>
    </row>
    <row r="42" spans="1:6" ht="23.25" x14ac:dyDescent="0.55000000000000004">
      <c r="A42" s="25"/>
      <c r="B42" s="85"/>
      <c r="C42" s="81"/>
      <c r="D42" s="85"/>
      <c r="E42" s="74"/>
      <c r="F42" s="74"/>
    </row>
    <row r="43" spans="1:6" ht="23.25" x14ac:dyDescent="0.55000000000000004">
      <c r="A43" s="74"/>
      <c r="B43" s="85"/>
      <c r="C43" s="81"/>
      <c r="D43" s="94"/>
      <c r="E43" s="74"/>
      <c r="F43" s="74"/>
    </row>
    <row r="44" spans="1:6" ht="23.25" x14ac:dyDescent="0.55000000000000004">
      <c r="A44" s="25"/>
      <c r="B44" s="95"/>
      <c r="C44" s="81"/>
      <c r="D44" s="96"/>
      <c r="E44" s="320"/>
      <c r="F44" s="320"/>
    </row>
    <row r="45" spans="1:6" ht="23.25" x14ac:dyDescent="0.55000000000000004">
      <c r="A45" s="74"/>
      <c r="B45" s="86"/>
      <c r="C45" s="91"/>
      <c r="D45" s="89"/>
      <c r="E45" s="74"/>
      <c r="F45" s="74"/>
    </row>
    <row r="46" spans="1:6" ht="23.25" x14ac:dyDescent="0.55000000000000004">
      <c r="A46" s="78"/>
      <c r="B46" s="85"/>
      <c r="C46" s="91"/>
      <c r="D46" s="86"/>
      <c r="E46" s="74"/>
      <c r="F46" s="74"/>
    </row>
    <row r="47" spans="1:6" ht="19.5" x14ac:dyDescent="0.3">
      <c r="A47" s="75"/>
      <c r="B47" s="84"/>
      <c r="C47" s="81"/>
      <c r="D47" s="84"/>
      <c r="E47" s="74"/>
      <c r="F47" s="74"/>
    </row>
    <row r="48" spans="1:6" ht="23.25" x14ac:dyDescent="0.55000000000000004">
      <c r="A48" s="78"/>
      <c r="B48" s="85"/>
      <c r="C48" s="81"/>
      <c r="D48" s="85"/>
      <c r="E48" s="74"/>
      <c r="F48" s="74"/>
    </row>
    <row r="49" spans="1:6" ht="23.25" x14ac:dyDescent="0.55000000000000004">
      <c r="A49" s="25"/>
      <c r="B49" s="85"/>
      <c r="C49" s="81"/>
      <c r="D49" s="85"/>
      <c r="E49" s="74"/>
      <c r="F49" s="74"/>
    </row>
    <row r="50" spans="1:6" ht="19.5" x14ac:dyDescent="0.3">
      <c r="A50" s="74"/>
      <c r="B50" s="74"/>
      <c r="C50" s="74"/>
      <c r="D50" s="74"/>
      <c r="E50" s="74"/>
      <c r="F50" s="74"/>
    </row>
    <row r="51" spans="1:6" ht="23.25" x14ac:dyDescent="0.55000000000000004">
      <c r="A51" s="25"/>
      <c r="B51" s="74"/>
      <c r="C51" s="74"/>
      <c r="D51" s="74"/>
      <c r="E51" s="74"/>
      <c r="F51" s="74"/>
    </row>
    <row r="52" spans="1:6" ht="23.25" x14ac:dyDescent="0.3">
      <c r="A52" s="74"/>
      <c r="B52" s="74"/>
      <c r="C52" s="74"/>
      <c r="D52" s="66"/>
      <c r="E52" s="74"/>
      <c r="F52" s="74"/>
    </row>
    <row r="53" spans="1:6" ht="23.25" x14ac:dyDescent="0.55000000000000004">
      <c r="A53" s="74"/>
      <c r="B53" s="77"/>
      <c r="C53" s="74"/>
      <c r="D53" s="77"/>
      <c r="E53" s="74"/>
      <c r="F53" s="74"/>
    </row>
    <row r="54" spans="1:6" ht="23.25" x14ac:dyDescent="0.3">
      <c r="A54" s="74"/>
      <c r="B54" s="79"/>
      <c r="C54" s="80"/>
      <c r="D54" s="79"/>
      <c r="E54" s="74"/>
      <c r="F54" s="74"/>
    </row>
    <row r="55" spans="1:6" ht="19.5" x14ac:dyDescent="0.3">
      <c r="A55" s="74"/>
      <c r="B55" s="83"/>
      <c r="C55" s="81"/>
      <c r="D55" s="98"/>
      <c r="E55" s="74"/>
      <c r="F55" s="74"/>
    </row>
    <row r="56" spans="1:6" ht="23.25" x14ac:dyDescent="0.55000000000000004">
      <c r="A56" s="74"/>
      <c r="B56" s="85"/>
      <c r="C56" s="91"/>
      <c r="D56" s="89"/>
      <c r="E56" s="74"/>
      <c r="F56" s="74"/>
    </row>
    <row r="57" spans="1:6" ht="23.25" x14ac:dyDescent="0.55000000000000004">
      <c r="A57" s="74"/>
      <c r="B57" s="84"/>
      <c r="C57" s="91"/>
      <c r="D57" s="84"/>
      <c r="E57" s="74"/>
      <c r="F57" s="74"/>
    </row>
    <row r="58" spans="1:6" ht="23.25" x14ac:dyDescent="0.55000000000000004">
      <c r="A58" s="25"/>
      <c r="B58" s="89"/>
      <c r="C58" s="81"/>
      <c r="D58" s="89"/>
      <c r="E58" s="74"/>
      <c r="F58" s="74"/>
    </row>
    <row r="59" spans="1:6" ht="23.25" x14ac:dyDescent="0.55000000000000004">
      <c r="A59" s="25"/>
      <c r="B59" s="86"/>
      <c r="C59" s="81"/>
      <c r="D59" s="86"/>
      <c r="E59" s="74"/>
      <c r="F59" s="74"/>
    </row>
    <row r="60" spans="1:6" ht="19.5" x14ac:dyDescent="0.3">
      <c r="A60" s="74"/>
      <c r="B60" s="85"/>
      <c r="C60" s="81"/>
      <c r="D60" s="85"/>
      <c r="E60" s="74"/>
      <c r="F60" s="74"/>
    </row>
    <row r="61" spans="1:6" ht="19.5" x14ac:dyDescent="0.3">
      <c r="A61" s="74"/>
      <c r="B61" s="74"/>
      <c r="C61" s="74"/>
      <c r="D61" s="74"/>
      <c r="E61" s="74"/>
      <c r="F61" s="74"/>
    </row>
    <row r="62" spans="1:6" ht="19.5" x14ac:dyDescent="0.3">
      <c r="A62" s="74"/>
      <c r="B62" s="74"/>
      <c r="C62" s="74"/>
      <c r="D62" s="74"/>
      <c r="E62" s="74"/>
      <c r="F62" s="74"/>
    </row>
    <row r="63" spans="1:6" ht="19.5" x14ac:dyDescent="0.3">
      <c r="A63" s="74"/>
      <c r="B63" s="74"/>
      <c r="C63" s="74"/>
      <c r="D63" s="74"/>
      <c r="E63" s="74"/>
      <c r="F63" s="74"/>
    </row>
    <row r="64" spans="1:6" ht="19.5" x14ac:dyDescent="0.3">
      <c r="A64" s="74"/>
      <c r="B64" s="74"/>
      <c r="C64" s="74"/>
      <c r="D64" s="74"/>
      <c r="E64" s="74"/>
      <c r="F64" s="74"/>
    </row>
  </sheetData>
  <mergeCells count="4">
    <mergeCell ref="A1:F1"/>
    <mergeCell ref="A2:F2"/>
    <mergeCell ref="A3:F3"/>
    <mergeCell ref="E44:F44"/>
  </mergeCells>
  <pageMargins left="1.0236220472440944" right="0.51181102362204722" top="0.55118110236220474" bottom="0.35433070866141736" header="0.31496062992125984" footer="0.31496062992125984"/>
  <pageSetup paperSize="9" scale="95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64"/>
  <sheetViews>
    <sheetView topLeftCell="A24" workbookViewId="0">
      <selection activeCell="I30" sqref="I30"/>
    </sheetView>
  </sheetViews>
  <sheetFormatPr defaultRowHeight="14.25" x14ac:dyDescent="0.2"/>
  <cols>
    <col min="1" max="1" width="37.5" style="60" customWidth="1"/>
    <col min="2" max="2" width="12.75" style="60" customWidth="1"/>
    <col min="3" max="3" width="3.125" style="60" customWidth="1"/>
    <col min="4" max="4" width="13.125" style="60" customWidth="1"/>
    <col min="5" max="5" width="3.375" style="60" customWidth="1"/>
    <col min="6" max="6" width="13.5" style="60" customWidth="1"/>
    <col min="7" max="16384" width="9" style="60"/>
  </cols>
  <sheetData>
    <row r="1" spans="1:9" ht="23.25" x14ac:dyDescent="0.2">
      <c r="A1" s="324" t="s">
        <v>38</v>
      </c>
      <c r="B1" s="324"/>
      <c r="C1" s="324"/>
      <c r="D1" s="324"/>
      <c r="E1" s="324"/>
      <c r="F1" s="324"/>
      <c r="G1" s="67"/>
      <c r="H1" s="67"/>
      <c r="I1" s="67"/>
    </row>
    <row r="2" spans="1:9" ht="23.25" x14ac:dyDescent="0.2">
      <c r="A2" s="324" t="s">
        <v>89</v>
      </c>
      <c r="B2" s="324"/>
      <c r="C2" s="324"/>
      <c r="D2" s="324"/>
      <c r="E2" s="324"/>
      <c r="F2" s="324"/>
      <c r="G2" s="67"/>
      <c r="H2" s="67"/>
      <c r="I2" s="67"/>
    </row>
    <row r="3" spans="1:9" ht="23.25" x14ac:dyDescent="0.2">
      <c r="A3" s="324" t="s">
        <v>90</v>
      </c>
      <c r="B3" s="324"/>
      <c r="C3" s="324"/>
      <c r="D3" s="324"/>
      <c r="E3" s="324"/>
      <c r="F3" s="324"/>
      <c r="G3" s="67"/>
      <c r="H3" s="67"/>
      <c r="I3" s="67"/>
    </row>
    <row r="4" spans="1:9" ht="23.25" x14ac:dyDescent="0.2">
      <c r="A4" s="68" t="s">
        <v>256</v>
      </c>
      <c r="B4" s="69"/>
      <c r="C4" s="69"/>
      <c r="D4" s="69"/>
    </row>
    <row r="5" spans="1:9" ht="23.25" x14ac:dyDescent="0.2">
      <c r="A5" s="70" t="s">
        <v>242</v>
      </c>
      <c r="D5" s="66"/>
      <c r="H5" s="66"/>
    </row>
    <row r="6" spans="1:9" ht="23.25" x14ac:dyDescent="0.2">
      <c r="A6" s="70" t="s">
        <v>243</v>
      </c>
      <c r="B6" s="66"/>
      <c r="C6" s="66"/>
      <c r="D6" s="66"/>
    </row>
    <row r="7" spans="1:9" ht="23.25" x14ac:dyDescent="0.2">
      <c r="A7" s="70"/>
      <c r="B7" s="66"/>
      <c r="C7" s="66"/>
      <c r="D7" s="66"/>
      <c r="F7" s="60" t="s">
        <v>1</v>
      </c>
    </row>
    <row r="8" spans="1:9" ht="23.25" x14ac:dyDescent="0.55000000000000004">
      <c r="A8" s="70"/>
      <c r="B8" s="66" t="s">
        <v>269</v>
      </c>
      <c r="C8" s="66"/>
      <c r="D8" s="66" t="s">
        <v>245</v>
      </c>
      <c r="F8" s="77" t="s">
        <v>271</v>
      </c>
    </row>
    <row r="9" spans="1:9" ht="23.25" x14ac:dyDescent="0.55000000000000004">
      <c r="A9" s="71"/>
      <c r="B9" s="108" t="s">
        <v>270</v>
      </c>
      <c r="C9" s="62"/>
      <c r="D9" s="63"/>
      <c r="F9" s="77" t="s">
        <v>270</v>
      </c>
    </row>
    <row r="10" spans="1:9" ht="24" x14ac:dyDescent="0.25">
      <c r="A10" s="117" t="s">
        <v>21</v>
      </c>
      <c r="B10" s="135"/>
      <c r="C10" s="135"/>
      <c r="D10" s="135"/>
      <c r="E10" s="135"/>
      <c r="F10" s="135"/>
      <c r="G10" s="101"/>
    </row>
    <row r="11" spans="1:9" ht="24" x14ac:dyDescent="0.25">
      <c r="A11" s="136" t="s">
        <v>22</v>
      </c>
      <c r="B11" s="135"/>
      <c r="C11" s="135"/>
      <c r="D11" s="135"/>
      <c r="E11" s="135"/>
      <c r="F11" s="135"/>
      <c r="G11" s="101"/>
    </row>
    <row r="12" spans="1:9" ht="24" x14ac:dyDescent="0.25">
      <c r="A12" s="127" t="s">
        <v>23</v>
      </c>
      <c r="B12" s="135"/>
      <c r="C12" s="135"/>
      <c r="D12" s="135"/>
      <c r="E12" s="135"/>
      <c r="F12" s="135"/>
      <c r="G12" s="101"/>
    </row>
    <row r="13" spans="1:9" ht="21" x14ac:dyDescent="0.25">
      <c r="A13" s="124" t="s">
        <v>259</v>
      </c>
      <c r="B13" s="118">
        <v>0</v>
      </c>
      <c r="C13" s="118"/>
      <c r="D13" s="118">
        <v>0</v>
      </c>
      <c r="E13" s="118"/>
      <c r="F13" s="119">
        <v>0</v>
      </c>
      <c r="G13" s="101"/>
    </row>
    <row r="14" spans="1:9" ht="21" x14ac:dyDescent="0.25">
      <c r="A14" s="124" t="s">
        <v>260</v>
      </c>
      <c r="B14" s="118">
        <v>38037.51</v>
      </c>
      <c r="C14" s="137"/>
      <c r="D14" s="118">
        <v>-38037.51</v>
      </c>
      <c r="E14" s="118"/>
      <c r="F14" s="119">
        <v>0</v>
      </c>
      <c r="G14" s="101"/>
    </row>
    <row r="15" spans="1:9" ht="21" x14ac:dyDescent="0.25">
      <c r="A15" s="123" t="s">
        <v>24</v>
      </c>
      <c r="B15" s="121">
        <v>0</v>
      </c>
      <c r="C15" s="121"/>
      <c r="D15" s="121">
        <v>0</v>
      </c>
      <c r="E15" s="121"/>
      <c r="F15" s="122">
        <v>0</v>
      </c>
      <c r="G15" s="101"/>
    </row>
    <row r="16" spans="1:9" ht="21" x14ac:dyDescent="0.25">
      <c r="A16" s="123" t="s">
        <v>26</v>
      </c>
      <c r="B16" s="121">
        <v>0</v>
      </c>
      <c r="C16" s="121"/>
      <c r="D16" s="121">
        <v>38037.51</v>
      </c>
      <c r="E16" s="121"/>
      <c r="F16" s="122">
        <v>38037.51</v>
      </c>
      <c r="G16" s="101"/>
    </row>
    <row r="17" spans="1:7" ht="21" x14ac:dyDescent="0.25">
      <c r="A17" s="124" t="s">
        <v>261</v>
      </c>
      <c r="B17" s="118">
        <v>10446.26</v>
      </c>
      <c r="C17" s="137"/>
      <c r="D17" s="118">
        <v>-10446.26</v>
      </c>
      <c r="E17" s="118"/>
      <c r="F17" s="119">
        <v>0</v>
      </c>
      <c r="G17" s="101"/>
    </row>
    <row r="18" spans="1:7" ht="21" x14ac:dyDescent="0.25">
      <c r="A18" s="124" t="s">
        <v>262</v>
      </c>
      <c r="B18" s="118">
        <v>0</v>
      </c>
      <c r="C18" s="137"/>
      <c r="D18" s="118">
        <v>0</v>
      </c>
      <c r="E18" s="118"/>
      <c r="F18" s="119">
        <v>0</v>
      </c>
      <c r="G18" s="101"/>
    </row>
    <row r="19" spans="1:7" ht="21" x14ac:dyDescent="0.25">
      <c r="A19" s="124" t="s">
        <v>263</v>
      </c>
      <c r="B19" s="118">
        <v>0</v>
      </c>
      <c r="C19" s="137"/>
      <c r="D19" s="118">
        <v>0</v>
      </c>
      <c r="E19" s="118"/>
      <c r="F19" s="119">
        <v>0</v>
      </c>
      <c r="G19" s="101"/>
    </row>
    <row r="20" spans="1:7" ht="20.25" customHeight="1" x14ac:dyDescent="0.25">
      <c r="A20" s="120" t="s">
        <v>25</v>
      </c>
      <c r="B20" s="121">
        <v>0</v>
      </c>
      <c r="C20" s="121"/>
      <c r="D20" s="121">
        <v>10446.26</v>
      </c>
      <c r="E20" s="121"/>
      <c r="F20" s="122">
        <v>10446.26</v>
      </c>
      <c r="G20" s="101"/>
    </row>
    <row r="21" spans="1:7" ht="21" x14ac:dyDescent="0.25">
      <c r="A21" s="125" t="s">
        <v>264</v>
      </c>
      <c r="B21" s="126">
        <v>0</v>
      </c>
      <c r="C21" s="126"/>
      <c r="D21" s="126">
        <v>0</v>
      </c>
      <c r="E21" s="126"/>
      <c r="F21" s="126">
        <v>0</v>
      </c>
      <c r="G21" s="101"/>
    </row>
    <row r="22" spans="1:7" ht="21" x14ac:dyDescent="0.25">
      <c r="A22" s="124" t="s">
        <v>265</v>
      </c>
      <c r="B22" s="118">
        <v>0</v>
      </c>
      <c r="C22" s="137"/>
      <c r="D22" s="118">
        <v>0</v>
      </c>
      <c r="E22" s="118"/>
      <c r="F22" s="119">
        <v>0</v>
      </c>
      <c r="G22" s="101"/>
    </row>
    <row r="23" spans="1:7" ht="21" x14ac:dyDescent="0.25">
      <c r="A23" s="138" t="s">
        <v>266</v>
      </c>
      <c r="B23" s="121">
        <v>0</v>
      </c>
      <c r="C23" s="121"/>
      <c r="D23" s="121">
        <v>0</v>
      </c>
      <c r="E23" s="121"/>
      <c r="F23" s="122">
        <v>0</v>
      </c>
      <c r="G23" s="101"/>
    </row>
    <row r="24" spans="1:7" ht="24" x14ac:dyDescent="0.25">
      <c r="A24" s="127" t="s">
        <v>29</v>
      </c>
      <c r="B24" s="139"/>
      <c r="C24" s="139"/>
      <c r="D24" s="139"/>
      <c r="E24" s="139"/>
      <c r="F24" s="139"/>
      <c r="G24" s="101"/>
    </row>
    <row r="25" spans="1:7" ht="21" x14ac:dyDescent="0.25">
      <c r="A25" s="125" t="s">
        <v>267</v>
      </c>
      <c r="B25" s="126">
        <v>0</v>
      </c>
      <c r="C25" s="126"/>
      <c r="D25" s="126">
        <v>0</v>
      </c>
      <c r="E25" s="126"/>
      <c r="F25" s="126">
        <v>0</v>
      </c>
      <c r="G25" s="101"/>
    </row>
    <row r="26" spans="1:7" ht="21" x14ac:dyDescent="0.25">
      <c r="A26" s="123" t="s">
        <v>268</v>
      </c>
      <c r="B26" s="121">
        <v>0</v>
      </c>
      <c r="C26" s="121"/>
      <c r="D26" s="121">
        <v>0</v>
      </c>
      <c r="E26" s="121"/>
      <c r="F26" s="122">
        <v>0</v>
      </c>
      <c r="G26" s="101"/>
    </row>
    <row r="27" spans="1:7" ht="24.75" thickBot="1" x14ac:dyDescent="0.3">
      <c r="A27" s="127" t="s">
        <v>99</v>
      </c>
      <c r="B27" s="140">
        <f>SUM(B13:B26)</f>
        <v>48483.770000000004</v>
      </c>
      <c r="C27" s="141"/>
      <c r="D27" s="140">
        <f>SUM(D13:D26)</f>
        <v>0</v>
      </c>
      <c r="E27" s="141"/>
      <c r="F27" s="140">
        <f>SUM(F13:F26)</f>
        <v>48483.770000000004</v>
      </c>
      <c r="G27" s="101"/>
    </row>
    <row r="28" spans="1:7" ht="24.75" thickTop="1" x14ac:dyDescent="0.25">
      <c r="A28" s="127" t="s">
        <v>33</v>
      </c>
      <c r="B28" s="139"/>
      <c r="C28" s="139"/>
      <c r="D28" s="139"/>
      <c r="E28" s="139"/>
      <c r="F28" s="139"/>
      <c r="G28" s="101"/>
    </row>
    <row r="29" spans="1:7" ht="21" x14ac:dyDescent="0.25">
      <c r="A29" s="124" t="s">
        <v>73</v>
      </c>
      <c r="B29" s="118">
        <v>38066024.039999999</v>
      </c>
      <c r="C29" s="137"/>
      <c r="D29" s="118">
        <v>-38066024.039999999</v>
      </c>
      <c r="E29" s="118"/>
      <c r="F29" s="119">
        <v>0</v>
      </c>
      <c r="G29" s="101"/>
    </row>
    <row r="30" spans="1:7" ht="21" x14ac:dyDescent="0.2">
      <c r="A30" s="124" t="s">
        <v>152</v>
      </c>
      <c r="B30" s="118">
        <v>14421630.300000001</v>
      </c>
      <c r="C30" s="137"/>
      <c r="D30" s="118">
        <v>-14421630.300000001</v>
      </c>
      <c r="E30" s="118"/>
      <c r="F30" s="119">
        <v>0</v>
      </c>
    </row>
    <row r="31" spans="1:7" ht="21" x14ac:dyDescent="0.2">
      <c r="A31" s="124" t="s">
        <v>74</v>
      </c>
      <c r="B31" s="118">
        <v>2984871.2000000007</v>
      </c>
      <c r="C31" s="137"/>
      <c r="D31" s="118">
        <v>-2984871.2000000007</v>
      </c>
      <c r="E31" s="118"/>
      <c r="F31" s="119">
        <v>0</v>
      </c>
    </row>
    <row r="32" spans="1:7" ht="21" x14ac:dyDescent="0.2">
      <c r="A32" s="124" t="s">
        <v>153</v>
      </c>
      <c r="B32" s="118">
        <v>0</v>
      </c>
      <c r="C32" s="137"/>
      <c r="D32" s="118">
        <v>0</v>
      </c>
      <c r="E32" s="118"/>
      <c r="F32" s="119">
        <v>0</v>
      </c>
    </row>
    <row r="33" spans="1:6" ht="21" x14ac:dyDescent="0.2">
      <c r="A33" s="124" t="s">
        <v>154</v>
      </c>
      <c r="B33" s="118">
        <v>0</v>
      </c>
      <c r="C33" s="137"/>
      <c r="D33" s="118">
        <v>0</v>
      </c>
      <c r="E33" s="118"/>
      <c r="F33" s="119">
        <v>0</v>
      </c>
    </row>
    <row r="34" spans="1:6" ht="21" x14ac:dyDescent="0.2">
      <c r="A34" s="123" t="s">
        <v>34</v>
      </c>
      <c r="B34" s="121">
        <v>0</v>
      </c>
      <c r="C34" s="142"/>
      <c r="D34" s="121">
        <v>55472525.539999999</v>
      </c>
      <c r="E34" s="121"/>
      <c r="F34" s="122">
        <v>55472525.539999999</v>
      </c>
    </row>
    <row r="35" spans="1:6" ht="24.75" thickBot="1" x14ac:dyDescent="0.25">
      <c r="A35" s="127" t="s">
        <v>99</v>
      </c>
      <c r="B35" s="140">
        <v>0</v>
      </c>
      <c r="C35" s="141"/>
      <c r="D35" s="140">
        <v>55472525.539999999</v>
      </c>
      <c r="E35" s="141"/>
      <c r="F35" s="140">
        <f>SUM(F28:F34)</f>
        <v>55472525.539999999</v>
      </c>
    </row>
    <row r="36" spans="1:6" ht="24" thickTop="1" x14ac:dyDescent="0.2">
      <c r="A36" s="65"/>
      <c r="D36" s="66"/>
    </row>
    <row r="37" spans="1:6" ht="23.25" x14ac:dyDescent="0.2">
      <c r="A37" s="65"/>
      <c r="B37" s="66"/>
      <c r="C37" s="66"/>
      <c r="D37" s="66"/>
    </row>
    <row r="38" spans="1:6" ht="19.5" x14ac:dyDescent="0.2">
      <c r="A38" s="65"/>
      <c r="B38" s="92"/>
      <c r="C38" s="80"/>
      <c r="D38" s="92"/>
    </row>
    <row r="39" spans="1:6" ht="19.5" x14ac:dyDescent="0.2">
      <c r="A39" s="65"/>
      <c r="B39" s="92"/>
      <c r="C39" s="80"/>
      <c r="D39" s="92"/>
    </row>
    <row r="40" spans="1:6" ht="23.25" x14ac:dyDescent="0.2">
      <c r="A40" s="73"/>
      <c r="B40" s="79"/>
      <c r="C40" s="80"/>
      <c r="D40" s="79"/>
    </row>
    <row r="41" spans="1:6" ht="23.25" x14ac:dyDescent="0.2">
      <c r="A41" s="65"/>
      <c r="B41" s="92"/>
      <c r="C41" s="80"/>
      <c r="D41" s="79"/>
    </row>
    <row r="42" spans="1:6" ht="23.25" x14ac:dyDescent="0.55000000000000004">
      <c r="A42" s="25"/>
      <c r="B42" s="85"/>
      <c r="C42" s="81"/>
      <c r="D42" s="85"/>
      <c r="E42" s="74"/>
      <c r="F42" s="74"/>
    </row>
    <row r="43" spans="1:6" ht="23.25" x14ac:dyDescent="0.55000000000000004">
      <c r="A43" s="74"/>
      <c r="B43" s="85"/>
      <c r="C43" s="81"/>
      <c r="D43" s="94"/>
      <c r="E43" s="74"/>
      <c r="F43" s="74"/>
    </row>
    <row r="44" spans="1:6" ht="23.25" x14ac:dyDescent="0.55000000000000004">
      <c r="A44" s="25"/>
      <c r="B44" s="95"/>
      <c r="C44" s="81"/>
      <c r="D44" s="96"/>
      <c r="E44" s="320"/>
      <c r="F44" s="320"/>
    </row>
    <row r="45" spans="1:6" ht="23.25" x14ac:dyDescent="0.55000000000000004">
      <c r="A45" s="74"/>
      <c r="B45" s="86"/>
      <c r="C45" s="91"/>
      <c r="D45" s="89"/>
      <c r="E45" s="74"/>
      <c r="F45" s="74"/>
    </row>
    <row r="46" spans="1:6" ht="23.25" x14ac:dyDescent="0.55000000000000004">
      <c r="A46" s="78"/>
      <c r="B46" s="85"/>
      <c r="C46" s="91"/>
      <c r="D46" s="86"/>
      <c r="E46" s="74"/>
      <c r="F46" s="74"/>
    </row>
    <row r="47" spans="1:6" ht="19.5" x14ac:dyDescent="0.3">
      <c r="A47" s="75"/>
      <c r="B47" s="84"/>
      <c r="C47" s="81"/>
      <c r="D47" s="84"/>
      <c r="E47" s="74"/>
      <c r="F47" s="74"/>
    </row>
    <row r="48" spans="1:6" ht="23.25" x14ac:dyDescent="0.55000000000000004">
      <c r="A48" s="78"/>
      <c r="B48" s="85"/>
      <c r="C48" s="81"/>
      <c r="D48" s="85"/>
      <c r="E48" s="74"/>
      <c r="F48" s="74"/>
    </row>
    <row r="49" spans="1:6" ht="23.25" x14ac:dyDescent="0.55000000000000004">
      <c r="A49" s="25"/>
      <c r="B49" s="85"/>
      <c r="C49" s="81"/>
      <c r="D49" s="85"/>
      <c r="E49" s="74"/>
      <c r="F49" s="74"/>
    </row>
    <row r="50" spans="1:6" ht="19.5" x14ac:dyDescent="0.3">
      <c r="A50" s="74"/>
      <c r="B50" s="74"/>
      <c r="C50" s="74"/>
      <c r="D50" s="74"/>
      <c r="E50" s="74"/>
      <c r="F50" s="74"/>
    </row>
    <row r="51" spans="1:6" ht="23.25" x14ac:dyDescent="0.55000000000000004">
      <c r="A51" s="25"/>
      <c r="B51" s="74"/>
      <c r="C51" s="74"/>
      <c r="D51" s="74"/>
      <c r="E51" s="74"/>
      <c r="F51" s="74"/>
    </row>
    <row r="52" spans="1:6" ht="23.25" x14ac:dyDescent="0.3">
      <c r="A52" s="74"/>
      <c r="B52" s="74"/>
      <c r="C52" s="74"/>
      <c r="D52" s="66"/>
      <c r="E52" s="74"/>
      <c r="F52" s="74"/>
    </row>
    <row r="53" spans="1:6" ht="23.25" x14ac:dyDescent="0.55000000000000004">
      <c r="A53" s="74"/>
      <c r="B53" s="77"/>
      <c r="C53" s="74"/>
      <c r="D53" s="77"/>
      <c r="E53" s="74"/>
      <c r="F53" s="74"/>
    </row>
    <row r="54" spans="1:6" ht="23.25" x14ac:dyDescent="0.3">
      <c r="A54" s="74"/>
      <c r="B54" s="79"/>
      <c r="C54" s="80"/>
      <c r="D54" s="79"/>
      <c r="E54" s="74"/>
      <c r="F54" s="74"/>
    </row>
    <row r="55" spans="1:6" ht="19.5" x14ac:dyDescent="0.3">
      <c r="A55" s="74"/>
      <c r="B55" s="83"/>
      <c r="C55" s="81"/>
      <c r="D55" s="98"/>
      <c r="E55" s="74"/>
      <c r="F55" s="74"/>
    </row>
    <row r="56" spans="1:6" ht="23.25" x14ac:dyDescent="0.55000000000000004">
      <c r="A56" s="74"/>
      <c r="B56" s="85"/>
      <c r="C56" s="91"/>
      <c r="D56" s="89"/>
      <c r="E56" s="74"/>
      <c r="F56" s="74"/>
    </row>
    <row r="57" spans="1:6" ht="23.25" x14ac:dyDescent="0.55000000000000004">
      <c r="A57" s="74"/>
      <c r="B57" s="84"/>
      <c r="C57" s="91"/>
      <c r="D57" s="84"/>
      <c r="E57" s="74"/>
      <c r="F57" s="74"/>
    </row>
    <row r="58" spans="1:6" ht="23.25" x14ac:dyDescent="0.55000000000000004">
      <c r="A58" s="25"/>
      <c r="B58" s="89"/>
      <c r="C58" s="81"/>
      <c r="D58" s="89"/>
      <c r="E58" s="74"/>
      <c r="F58" s="74"/>
    </row>
    <row r="59" spans="1:6" ht="23.25" x14ac:dyDescent="0.55000000000000004">
      <c r="A59" s="25"/>
      <c r="B59" s="86"/>
      <c r="C59" s="81"/>
      <c r="D59" s="86"/>
      <c r="E59" s="74"/>
      <c r="F59" s="74"/>
    </row>
    <row r="60" spans="1:6" ht="19.5" x14ac:dyDescent="0.3">
      <c r="A60" s="74"/>
      <c r="B60" s="85"/>
      <c r="C60" s="81"/>
      <c r="D60" s="85"/>
      <c r="E60" s="74"/>
      <c r="F60" s="74"/>
    </row>
    <row r="61" spans="1:6" ht="19.5" x14ac:dyDescent="0.3">
      <c r="A61" s="74"/>
      <c r="B61" s="74"/>
      <c r="C61" s="74"/>
      <c r="D61" s="74"/>
      <c r="E61" s="74"/>
      <c r="F61" s="74"/>
    </row>
    <row r="62" spans="1:6" ht="19.5" x14ac:dyDescent="0.3">
      <c r="A62" s="74"/>
      <c r="B62" s="74"/>
      <c r="C62" s="74"/>
      <c r="D62" s="74"/>
      <c r="E62" s="74"/>
      <c r="F62" s="74"/>
    </row>
    <row r="63" spans="1:6" ht="19.5" x14ac:dyDescent="0.3">
      <c r="A63" s="74"/>
      <c r="B63" s="74"/>
      <c r="C63" s="74"/>
      <c r="D63" s="74"/>
      <c r="E63" s="74"/>
      <c r="F63" s="74"/>
    </row>
    <row r="64" spans="1:6" ht="19.5" x14ac:dyDescent="0.3">
      <c r="A64" s="74"/>
      <c r="B64" s="74"/>
      <c r="C64" s="74"/>
      <c r="D64" s="74"/>
      <c r="E64" s="74"/>
      <c r="F64" s="74"/>
    </row>
  </sheetData>
  <mergeCells count="4">
    <mergeCell ref="A1:F1"/>
    <mergeCell ref="A2:F2"/>
    <mergeCell ref="A3:F3"/>
    <mergeCell ref="E44:F44"/>
  </mergeCells>
  <pageMargins left="1.0236220472440944" right="0.51181102362204722" top="0.55118110236220474" bottom="0.35433070866141736" header="0.31496062992125984" footer="0.31496062992125984"/>
  <pageSetup paperSize="9" scale="95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opLeftCell="A19" workbookViewId="0">
      <selection activeCell="H10" sqref="H10"/>
    </sheetView>
  </sheetViews>
  <sheetFormatPr defaultRowHeight="14.25" x14ac:dyDescent="0.2"/>
  <cols>
    <col min="1" max="1" width="37.5" style="60" customWidth="1"/>
    <col min="2" max="2" width="12.25" style="60" customWidth="1"/>
    <col min="3" max="3" width="3.75" style="60" customWidth="1"/>
    <col min="4" max="4" width="13.125" style="60" customWidth="1"/>
    <col min="5" max="5" width="4.875" style="60" customWidth="1"/>
    <col min="6" max="6" width="11.5" style="60" customWidth="1"/>
    <col min="7" max="16384" width="9" style="60"/>
  </cols>
  <sheetData>
    <row r="1" spans="1:9" ht="23.25" x14ac:dyDescent="0.2">
      <c r="A1" s="324" t="s">
        <v>38</v>
      </c>
      <c r="B1" s="324"/>
      <c r="C1" s="324"/>
      <c r="D1" s="324"/>
      <c r="E1" s="324"/>
      <c r="F1" s="324"/>
      <c r="G1" s="67"/>
      <c r="H1" s="67"/>
      <c r="I1" s="67"/>
    </row>
    <row r="2" spans="1:9" ht="23.25" x14ac:dyDescent="0.2">
      <c r="A2" s="324" t="s">
        <v>89</v>
      </c>
      <c r="B2" s="324"/>
      <c r="C2" s="324"/>
      <c r="D2" s="324"/>
      <c r="E2" s="324"/>
      <c r="F2" s="324"/>
      <c r="G2" s="67"/>
      <c r="H2" s="67"/>
      <c r="I2" s="67"/>
    </row>
    <row r="3" spans="1:9" ht="23.25" x14ac:dyDescent="0.2">
      <c r="A3" s="324" t="s">
        <v>90</v>
      </c>
      <c r="B3" s="324"/>
      <c r="C3" s="324"/>
      <c r="D3" s="324"/>
      <c r="E3" s="324"/>
      <c r="F3" s="324"/>
      <c r="G3" s="67"/>
      <c r="H3" s="67"/>
      <c r="I3" s="67"/>
    </row>
    <row r="4" spans="1:9" ht="23.25" x14ac:dyDescent="0.2">
      <c r="A4" s="68" t="s">
        <v>256</v>
      </c>
      <c r="B4" s="69"/>
      <c r="C4" s="69"/>
      <c r="D4" s="69"/>
    </row>
    <row r="5" spans="1:9" ht="23.25" x14ac:dyDescent="0.2">
      <c r="A5" s="70" t="s">
        <v>242</v>
      </c>
      <c r="D5" s="66"/>
      <c r="H5" s="66"/>
    </row>
    <row r="6" spans="1:9" ht="23.25" x14ac:dyDescent="0.2">
      <c r="A6" s="70" t="s">
        <v>243</v>
      </c>
      <c r="B6" s="66"/>
      <c r="C6" s="66"/>
      <c r="D6" s="66"/>
    </row>
    <row r="7" spans="1:9" ht="19.5" x14ac:dyDescent="0.2">
      <c r="A7" s="71"/>
      <c r="B7" s="63"/>
      <c r="C7" s="62"/>
      <c r="D7" s="63"/>
      <c r="F7" s="60" t="s">
        <v>1</v>
      </c>
    </row>
    <row r="8" spans="1:9" ht="46.5" x14ac:dyDescent="0.55000000000000004">
      <c r="A8" s="71"/>
      <c r="B8" s="130" t="s">
        <v>244</v>
      </c>
      <c r="C8" s="62"/>
      <c r="D8" s="131" t="s">
        <v>245</v>
      </c>
      <c r="E8" s="24"/>
      <c r="F8" s="132" t="s">
        <v>246</v>
      </c>
      <c r="G8" s="101"/>
    </row>
    <row r="9" spans="1:9" ht="19.5" x14ac:dyDescent="0.3">
      <c r="A9" s="71" t="s">
        <v>0</v>
      </c>
      <c r="B9" s="82"/>
      <c r="C9" s="62"/>
      <c r="D9" s="82"/>
      <c r="E9" s="24"/>
      <c r="F9" s="74"/>
      <c r="G9" s="101"/>
    </row>
    <row r="10" spans="1:9" ht="19.5" x14ac:dyDescent="0.3">
      <c r="A10" s="71" t="s">
        <v>2</v>
      </c>
      <c r="B10" s="82"/>
      <c r="C10" s="62"/>
      <c r="D10" s="82"/>
      <c r="E10" s="24"/>
      <c r="F10" s="74"/>
      <c r="G10" s="101"/>
    </row>
    <row r="11" spans="1:9" ht="23.25" x14ac:dyDescent="0.3">
      <c r="A11" s="70" t="s">
        <v>247</v>
      </c>
      <c r="B11" s="102"/>
      <c r="C11" s="109"/>
      <c r="D11" s="102"/>
      <c r="E11" s="24"/>
      <c r="F11" s="74"/>
      <c r="G11" s="101"/>
    </row>
    <row r="12" spans="1:9" ht="19.5" x14ac:dyDescent="0.3">
      <c r="A12" s="71" t="s">
        <v>7</v>
      </c>
      <c r="B12" s="82"/>
      <c r="C12" s="62"/>
      <c r="D12" s="76">
        <v>0</v>
      </c>
      <c r="E12" s="74"/>
      <c r="F12" s="76">
        <v>0</v>
      </c>
      <c r="G12" s="101"/>
    </row>
    <row r="13" spans="1:9" ht="19.5" x14ac:dyDescent="0.3">
      <c r="A13" s="71" t="s">
        <v>12</v>
      </c>
      <c r="B13" s="112"/>
      <c r="C13" s="109"/>
      <c r="D13" s="76">
        <v>0</v>
      </c>
      <c r="E13" s="74"/>
      <c r="F13" s="76">
        <v>0</v>
      </c>
      <c r="G13" s="101"/>
    </row>
    <row r="14" spans="1:9" ht="19.5" x14ac:dyDescent="0.3">
      <c r="A14" s="71" t="s">
        <v>248</v>
      </c>
      <c r="B14" s="76">
        <v>480549.16000000003</v>
      </c>
      <c r="C14" s="74"/>
      <c r="D14" s="133" t="s">
        <v>257</v>
      </c>
      <c r="E14" s="74"/>
      <c r="F14" s="76">
        <v>0</v>
      </c>
      <c r="G14" s="101"/>
    </row>
    <row r="15" spans="1:9" ht="19.5" x14ac:dyDescent="0.3">
      <c r="A15" s="71" t="s">
        <v>249</v>
      </c>
      <c r="B15" s="76">
        <v>0</v>
      </c>
      <c r="C15" s="62"/>
      <c r="D15" s="76">
        <v>0</v>
      </c>
      <c r="E15" s="74"/>
      <c r="F15" s="76">
        <v>0</v>
      </c>
      <c r="G15" s="101"/>
    </row>
    <row r="16" spans="1:9" ht="19.5" x14ac:dyDescent="0.3">
      <c r="A16" s="71" t="s">
        <v>8</v>
      </c>
      <c r="B16" s="76">
        <v>0</v>
      </c>
      <c r="C16" s="62"/>
      <c r="D16" s="63">
        <v>20013</v>
      </c>
      <c r="E16" s="74"/>
      <c r="F16" s="76">
        <v>20013</v>
      </c>
      <c r="G16" s="101"/>
    </row>
    <row r="17" spans="1:7" ht="19.5" x14ac:dyDescent="0.3">
      <c r="A17" s="39" t="s">
        <v>9</v>
      </c>
      <c r="B17" s="76">
        <v>0</v>
      </c>
      <c r="C17" s="74"/>
      <c r="D17" s="63">
        <v>1578</v>
      </c>
      <c r="E17" s="74"/>
      <c r="F17" s="76">
        <v>1578</v>
      </c>
      <c r="G17" s="101"/>
    </row>
    <row r="18" spans="1:7" ht="19.5" x14ac:dyDescent="0.3">
      <c r="A18" s="71" t="s">
        <v>10</v>
      </c>
      <c r="B18" s="112">
        <v>0</v>
      </c>
      <c r="C18" s="109"/>
      <c r="D18" s="110">
        <v>48484.41</v>
      </c>
      <c r="E18" s="74"/>
      <c r="F18" s="76">
        <v>48484.41</v>
      </c>
      <c r="G18" s="101"/>
    </row>
    <row r="19" spans="1:7" ht="20.25" customHeight="1" x14ac:dyDescent="0.3">
      <c r="A19" s="70" t="s">
        <v>11</v>
      </c>
      <c r="B19" s="112">
        <v>0</v>
      </c>
      <c r="C19" s="80"/>
      <c r="D19" s="110">
        <v>410473.75</v>
      </c>
      <c r="E19" s="74"/>
      <c r="F19" s="76">
        <v>410473.75</v>
      </c>
      <c r="G19" s="101"/>
    </row>
    <row r="20" spans="1:7" ht="23.25" x14ac:dyDescent="0.3">
      <c r="A20" s="67" t="s">
        <v>250</v>
      </c>
      <c r="B20" s="99">
        <v>194497</v>
      </c>
      <c r="C20" s="80"/>
      <c r="D20" s="134" t="s">
        <v>258</v>
      </c>
      <c r="E20" s="74"/>
      <c r="F20" s="100">
        <v>0</v>
      </c>
      <c r="G20" s="101"/>
    </row>
    <row r="21" spans="1:7" ht="19.5" x14ac:dyDescent="0.3">
      <c r="A21" s="2" t="s">
        <v>251</v>
      </c>
      <c r="B21" s="99">
        <v>0</v>
      </c>
      <c r="C21" s="80"/>
      <c r="D21" s="100">
        <v>0</v>
      </c>
      <c r="E21" s="74"/>
      <c r="F21" s="100">
        <v>0</v>
      </c>
      <c r="G21" s="101"/>
    </row>
    <row r="22" spans="1:7" ht="19.5" x14ac:dyDescent="0.3">
      <c r="A22" s="2" t="s">
        <v>13</v>
      </c>
      <c r="B22" s="99">
        <v>0</v>
      </c>
      <c r="C22" s="80"/>
      <c r="D22" s="107">
        <v>194497</v>
      </c>
      <c r="E22" s="74"/>
      <c r="F22" s="76">
        <v>194497</v>
      </c>
      <c r="G22" s="101"/>
    </row>
    <row r="23" spans="1:7" ht="19.5" x14ac:dyDescent="0.3">
      <c r="A23" s="2" t="s">
        <v>252</v>
      </c>
      <c r="B23" s="100">
        <v>0</v>
      </c>
      <c r="C23" s="74"/>
      <c r="D23" s="100">
        <v>0</v>
      </c>
      <c r="E23" s="74"/>
      <c r="F23" s="100">
        <v>0</v>
      </c>
      <c r="G23" s="101"/>
    </row>
    <row r="24" spans="1:7" ht="23.25" x14ac:dyDescent="0.3">
      <c r="A24" s="74" t="s">
        <v>253</v>
      </c>
      <c r="B24" s="100">
        <v>0</v>
      </c>
      <c r="C24" s="66"/>
      <c r="D24" s="100">
        <v>0</v>
      </c>
      <c r="E24" s="74"/>
      <c r="F24" s="100">
        <v>0</v>
      </c>
      <c r="G24" s="101"/>
    </row>
    <row r="25" spans="1:7" ht="23.25" x14ac:dyDescent="0.3">
      <c r="A25" s="74" t="s">
        <v>254</v>
      </c>
      <c r="B25" s="100">
        <v>0</v>
      </c>
      <c r="C25" s="66"/>
      <c r="D25" s="100">
        <v>0</v>
      </c>
      <c r="E25" s="24"/>
      <c r="F25" s="100">
        <v>0</v>
      </c>
      <c r="G25" s="101"/>
    </row>
    <row r="26" spans="1:7" ht="23.25" x14ac:dyDescent="0.3">
      <c r="A26" s="74" t="s">
        <v>255</v>
      </c>
      <c r="B26" s="100">
        <v>0</v>
      </c>
      <c r="C26" s="66"/>
      <c r="D26" s="100">
        <v>0</v>
      </c>
      <c r="E26" s="24"/>
      <c r="F26" s="100">
        <v>0</v>
      </c>
      <c r="G26" s="101"/>
    </row>
    <row r="27" spans="1:7" ht="24" thickBot="1" x14ac:dyDescent="0.6">
      <c r="A27" s="25" t="s">
        <v>99</v>
      </c>
      <c r="B27" s="103">
        <v>675046.16</v>
      </c>
      <c r="C27" s="81"/>
      <c r="D27" s="104">
        <v>0</v>
      </c>
      <c r="E27" s="24"/>
      <c r="F27" s="87">
        <v>675046.16</v>
      </c>
      <c r="G27" s="101"/>
    </row>
    <row r="28" spans="1:7" ht="20.25" thickTop="1" x14ac:dyDescent="0.3">
      <c r="A28" s="74"/>
      <c r="B28" s="89"/>
      <c r="C28" s="81"/>
      <c r="D28" s="110"/>
      <c r="F28" s="101"/>
      <c r="G28" s="101"/>
    </row>
    <row r="29" spans="1:7" ht="23.25" x14ac:dyDescent="0.55000000000000004">
      <c r="A29" s="97"/>
      <c r="B29" s="93"/>
      <c r="C29" s="91"/>
      <c r="D29" s="89"/>
    </row>
    <row r="30" spans="1:7" ht="23.25" x14ac:dyDescent="0.55000000000000004">
      <c r="A30" s="97"/>
      <c r="B30" s="93"/>
      <c r="C30" s="91"/>
      <c r="D30" s="89"/>
    </row>
    <row r="31" spans="1:7" ht="23.25" x14ac:dyDescent="0.55000000000000004">
      <c r="A31" s="105"/>
      <c r="B31" s="93"/>
      <c r="C31" s="91"/>
      <c r="D31" s="89"/>
    </row>
    <row r="32" spans="1:7" ht="23.25" x14ac:dyDescent="0.55000000000000004">
      <c r="A32" s="105"/>
      <c r="B32" s="115"/>
      <c r="C32" s="116"/>
      <c r="D32" s="106"/>
    </row>
    <row r="33" spans="1:6" ht="23.25" x14ac:dyDescent="0.2">
      <c r="A33" s="97"/>
      <c r="B33" s="66"/>
      <c r="C33" s="66"/>
      <c r="D33" s="66"/>
    </row>
    <row r="34" spans="1:6" ht="23.25" x14ac:dyDescent="0.55000000000000004">
      <c r="A34" s="78"/>
      <c r="B34" s="94"/>
      <c r="C34" s="91"/>
      <c r="D34" s="94"/>
    </row>
    <row r="35" spans="1:6" ht="23.25" x14ac:dyDescent="0.2">
      <c r="A35" s="65"/>
      <c r="D35" s="66"/>
    </row>
    <row r="36" spans="1:6" ht="23.25" x14ac:dyDescent="0.2">
      <c r="A36" s="65"/>
      <c r="B36" s="66"/>
      <c r="C36" s="66"/>
      <c r="D36" s="66"/>
    </row>
    <row r="37" spans="1:6" ht="19.5" x14ac:dyDescent="0.2">
      <c r="A37" s="65"/>
      <c r="B37" s="92"/>
      <c r="C37" s="80"/>
      <c r="D37" s="92"/>
    </row>
    <row r="38" spans="1:6" ht="19.5" x14ac:dyDescent="0.2">
      <c r="A38" s="65"/>
      <c r="B38" s="92"/>
      <c r="C38" s="80"/>
      <c r="D38" s="92"/>
    </row>
    <row r="39" spans="1:6" ht="23.25" x14ac:dyDescent="0.2">
      <c r="A39" s="73"/>
      <c r="B39" s="79"/>
      <c r="C39" s="80"/>
      <c r="D39" s="79"/>
    </row>
    <row r="40" spans="1:6" ht="23.25" x14ac:dyDescent="0.2">
      <c r="A40" s="65"/>
      <c r="B40" s="92"/>
      <c r="C40" s="80"/>
      <c r="D40" s="79"/>
    </row>
    <row r="41" spans="1:6" ht="23.25" x14ac:dyDescent="0.55000000000000004">
      <c r="A41" s="25"/>
      <c r="B41" s="85"/>
      <c r="C41" s="81"/>
      <c r="D41" s="85"/>
      <c r="E41" s="74"/>
      <c r="F41" s="74"/>
    </row>
    <row r="42" spans="1:6" ht="23.25" x14ac:dyDescent="0.55000000000000004">
      <c r="A42" s="74"/>
      <c r="B42" s="85"/>
      <c r="C42" s="81"/>
      <c r="D42" s="94"/>
      <c r="E42" s="74"/>
      <c r="F42" s="74"/>
    </row>
    <row r="43" spans="1:6" ht="23.25" x14ac:dyDescent="0.55000000000000004">
      <c r="A43" s="25"/>
      <c r="B43" s="95"/>
      <c r="C43" s="81"/>
      <c r="D43" s="96"/>
      <c r="E43" s="320"/>
      <c r="F43" s="320"/>
    </row>
    <row r="44" spans="1:6" ht="23.25" x14ac:dyDescent="0.55000000000000004">
      <c r="A44" s="74"/>
      <c r="B44" s="86"/>
      <c r="C44" s="91"/>
      <c r="D44" s="89"/>
      <c r="E44" s="74"/>
      <c r="F44" s="74"/>
    </row>
    <row r="45" spans="1:6" ht="23.25" x14ac:dyDescent="0.55000000000000004">
      <c r="A45" s="78"/>
      <c r="B45" s="85"/>
      <c r="C45" s="91"/>
      <c r="D45" s="86"/>
      <c r="E45" s="74"/>
      <c r="F45" s="74"/>
    </row>
    <row r="46" spans="1:6" ht="19.5" x14ac:dyDescent="0.3">
      <c r="A46" s="75"/>
      <c r="B46" s="84"/>
      <c r="C46" s="81"/>
      <c r="D46" s="84"/>
      <c r="E46" s="74"/>
      <c r="F46" s="74"/>
    </row>
    <row r="47" spans="1:6" ht="23.25" x14ac:dyDescent="0.55000000000000004">
      <c r="A47" s="78"/>
      <c r="B47" s="85"/>
      <c r="C47" s="81"/>
      <c r="D47" s="85"/>
      <c r="E47" s="74"/>
      <c r="F47" s="74"/>
    </row>
    <row r="48" spans="1:6" ht="23.25" x14ac:dyDescent="0.55000000000000004">
      <c r="A48" s="25"/>
      <c r="B48" s="85"/>
      <c r="C48" s="81"/>
      <c r="D48" s="85"/>
      <c r="E48" s="74"/>
      <c r="F48" s="74"/>
    </row>
    <row r="49" spans="1:6" ht="19.5" x14ac:dyDescent="0.3">
      <c r="A49" s="74"/>
      <c r="B49" s="74"/>
      <c r="C49" s="74"/>
      <c r="D49" s="74"/>
      <c r="E49" s="74"/>
      <c r="F49" s="74"/>
    </row>
    <row r="50" spans="1:6" ht="23.25" x14ac:dyDescent="0.55000000000000004">
      <c r="A50" s="25"/>
      <c r="B50" s="74"/>
      <c r="C50" s="74"/>
      <c r="D50" s="74"/>
      <c r="E50" s="74"/>
      <c r="F50" s="74"/>
    </row>
    <row r="51" spans="1:6" ht="23.25" x14ac:dyDescent="0.3">
      <c r="A51" s="74"/>
      <c r="B51" s="74"/>
      <c r="C51" s="74"/>
      <c r="D51" s="66"/>
      <c r="E51" s="74"/>
      <c r="F51" s="74"/>
    </row>
    <row r="52" spans="1:6" ht="23.25" x14ac:dyDescent="0.55000000000000004">
      <c r="A52" s="74"/>
      <c r="B52" s="77"/>
      <c r="C52" s="74"/>
      <c r="D52" s="77"/>
      <c r="E52" s="74"/>
      <c r="F52" s="74"/>
    </row>
    <row r="53" spans="1:6" ht="23.25" x14ac:dyDescent="0.3">
      <c r="A53" s="74"/>
      <c r="B53" s="79"/>
      <c r="C53" s="80"/>
      <c r="D53" s="79"/>
      <c r="E53" s="74"/>
      <c r="F53" s="74"/>
    </row>
    <row r="54" spans="1:6" ht="19.5" x14ac:dyDescent="0.3">
      <c r="A54" s="74"/>
      <c r="B54" s="83"/>
      <c r="C54" s="81"/>
      <c r="D54" s="98"/>
      <c r="E54" s="74"/>
      <c r="F54" s="74"/>
    </row>
    <row r="55" spans="1:6" ht="23.25" x14ac:dyDescent="0.55000000000000004">
      <c r="A55" s="74"/>
      <c r="B55" s="85"/>
      <c r="C55" s="91"/>
      <c r="D55" s="89"/>
      <c r="E55" s="74"/>
      <c r="F55" s="74"/>
    </row>
    <row r="56" spans="1:6" ht="23.25" x14ac:dyDescent="0.55000000000000004">
      <c r="A56" s="74"/>
      <c r="B56" s="84"/>
      <c r="C56" s="91"/>
      <c r="D56" s="84"/>
      <c r="E56" s="74"/>
      <c r="F56" s="74"/>
    </row>
    <row r="57" spans="1:6" ht="23.25" x14ac:dyDescent="0.55000000000000004">
      <c r="A57" s="25"/>
      <c r="B57" s="89"/>
      <c r="C57" s="81"/>
      <c r="D57" s="89"/>
      <c r="E57" s="74"/>
      <c r="F57" s="74"/>
    </row>
    <row r="58" spans="1:6" ht="23.25" x14ac:dyDescent="0.55000000000000004">
      <c r="A58" s="25"/>
      <c r="B58" s="86"/>
      <c r="C58" s="81"/>
      <c r="D58" s="86"/>
      <c r="E58" s="74"/>
      <c r="F58" s="74"/>
    </row>
    <row r="59" spans="1:6" ht="19.5" x14ac:dyDescent="0.3">
      <c r="A59" s="74"/>
      <c r="B59" s="85"/>
      <c r="C59" s="81"/>
      <c r="D59" s="85"/>
      <c r="E59" s="74"/>
      <c r="F59" s="74"/>
    </row>
    <row r="60" spans="1:6" ht="19.5" x14ac:dyDescent="0.3">
      <c r="A60" s="74"/>
      <c r="B60" s="74"/>
      <c r="C60" s="74"/>
      <c r="D60" s="74"/>
      <c r="E60" s="74"/>
      <c r="F60" s="74"/>
    </row>
    <row r="61" spans="1:6" ht="19.5" x14ac:dyDescent="0.3">
      <c r="A61" s="74"/>
      <c r="B61" s="74"/>
      <c r="C61" s="74"/>
      <c r="D61" s="74"/>
      <c r="E61" s="74"/>
      <c r="F61" s="74"/>
    </row>
    <row r="62" spans="1:6" ht="19.5" x14ac:dyDescent="0.3">
      <c r="A62" s="74"/>
      <c r="B62" s="74"/>
      <c r="C62" s="74"/>
      <c r="D62" s="74"/>
      <c r="E62" s="74"/>
      <c r="F62" s="74"/>
    </row>
    <row r="63" spans="1:6" ht="19.5" x14ac:dyDescent="0.3">
      <c r="A63" s="74"/>
      <c r="B63" s="74"/>
      <c r="C63" s="74"/>
      <c r="D63" s="74"/>
      <c r="E63" s="74"/>
      <c r="F63" s="74"/>
    </row>
  </sheetData>
  <mergeCells count="4">
    <mergeCell ref="E43:F43"/>
    <mergeCell ref="A1:F1"/>
    <mergeCell ref="A2:F2"/>
    <mergeCell ref="A3:F3"/>
  </mergeCells>
  <pageMargins left="1.0236220472440944" right="0.51181102362204722" top="0.74803149606299213" bottom="0.55118110236220474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opLeftCell="A4" workbookViewId="0">
      <selection activeCell="H15" sqref="H15"/>
    </sheetView>
  </sheetViews>
  <sheetFormatPr defaultRowHeight="14.25" x14ac:dyDescent="0.2"/>
  <cols>
    <col min="1" max="1" width="47.125" style="60" customWidth="1"/>
    <col min="2" max="2" width="14" style="60" customWidth="1"/>
    <col min="3" max="3" width="3.75" style="60" customWidth="1"/>
    <col min="4" max="4" width="15.75" style="60" customWidth="1"/>
    <col min="5" max="16384" width="9" style="60"/>
  </cols>
  <sheetData>
    <row r="1" spans="1:9" ht="23.25" x14ac:dyDescent="0.2">
      <c r="A1" s="317" t="s">
        <v>38</v>
      </c>
      <c r="B1" s="317"/>
      <c r="C1" s="317"/>
      <c r="D1" s="317"/>
      <c r="E1" s="67"/>
      <c r="F1" s="67"/>
      <c r="G1" s="67"/>
      <c r="H1" s="67"/>
      <c r="I1" s="67"/>
    </row>
    <row r="2" spans="1:9" ht="23.25" x14ac:dyDescent="0.2">
      <c r="A2" s="317" t="s">
        <v>89</v>
      </c>
      <c r="B2" s="317"/>
      <c r="C2" s="317"/>
      <c r="D2" s="317"/>
      <c r="E2" s="67"/>
      <c r="F2" s="67"/>
      <c r="G2" s="67"/>
      <c r="H2" s="67"/>
      <c r="I2" s="67"/>
    </row>
    <row r="3" spans="1:9" ht="23.25" x14ac:dyDescent="0.2">
      <c r="A3" s="317" t="s">
        <v>90</v>
      </c>
      <c r="B3" s="317"/>
      <c r="C3" s="317"/>
      <c r="D3" s="317"/>
      <c r="E3" s="67"/>
      <c r="F3" s="67"/>
      <c r="G3" s="67"/>
      <c r="H3" s="67"/>
      <c r="I3" s="67"/>
    </row>
    <row r="4" spans="1:9" ht="21.75" x14ac:dyDescent="0.2">
      <c r="A4" s="179" t="s">
        <v>366</v>
      </c>
      <c r="B4" s="184"/>
      <c r="C4" s="184"/>
      <c r="D4" s="184"/>
    </row>
    <row r="5" spans="1:9" ht="23.25" x14ac:dyDescent="0.2">
      <c r="A5" s="185"/>
      <c r="B5" s="195"/>
      <c r="C5" s="195"/>
      <c r="D5" s="51" t="s">
        <v>1</v>
      </c>
      <c r="H5" s="66"/>
    </row>
    <row r="6" spans="1:9" ht="18.75" x14ac:dyDescent="0.2">
      <c r="A6" s="185"/>
      <c r="B6" s="51" t="s">
        <v>4</v>
      </c>
      <c r="C6" s="51"/>
      <c r="D6" s="51" t="s">
        <v>5</v>
      </c>
    </row>
    <row r="7" spans="1:9" ht="15.75" x14ac:dyDescent="0.2">
      <c r="A7" s="189" t="s">
        <v>238</v>
      </c>
      <c r="B7" s="248">
        <v>6850.6</v>
      </c>
      <c r="C7" s="249"/>
      <c r="D7" s="248">
        <v>65666.7</v>
      </c>
    </row>
    <row r="8" spans="1:9" ht="15.75" x14ac:dyDescent="0.2">
      <c r="A8" s="189" t="s">
        <v>239</v>
      </c>
      <c r="B8" s="232">
        <v>239000</v>
      </c>
      <c r="C8" s="249"/>
      <c r="D8" s="232" t="s">
        <v>144</v>
      </c>
    </row>
    <row r="9" spans="1:9" ht="15.75" x14ac:dyDescent="0.2">
      <c r="A9" s="189" t="s">
        <v>240</v>
      </c>
      <c r="B9" s="232">
        <v>15436</v>
      </c>
      <c r="C9" s="249"/>
      <c r="D9" s="232">
        <v>573753</v>
      </c>
    </row>
    <row r="10" spans="1:9" ht="15.75" x14ac:dyDescent="0.2">
      <c r="A10" s="189" t="s">
        <v>68</v>
      </c>
      <c r="B10" s="232">
        <v>330000</v>
      </c>
      <c r="C10" s="249"/>
      <c r="D10" s="232">
        <v>307080.45</v>
      </c>
    </row>
    <row r="11" spans="1:9" ht="19.5" thickBot="1" x14ac:dyDescent="0.25">
      <c r="A11" s="185" t="s">
        <v>241</v>
      </c>
      <c r="B11" s="284">
        <f>SUM(B7:B10)</f>
        <v>591286.6</v>
      </c>
      <c r="C11" s="249"/>
      <c r="D11" s="284">
        <f>SUM(D7:D10)</f>
        <v>946500.14999999991</v>
      </c>
    </row>
    <row r="12" spans="1:9" ht="16.5" thickTop="1" x14ac:dyDescent="0.2">
      <c r="A12" s="189"/>
      <c r="B12" s="232"/>
      <c r="C12" s="249"/>
      <c r="D12" s="232"/>
    </row>
    <row r="13" spans="1:9" ht="18.75" x14ac:dyDescent="0.2">
      <c r="A13" s="185"/>
      <c r="B13" s="305"/>
      <c r="C13" s="292"/>
      <c r="D13" s="305"/>
    </row>
    <row r="14" spans="1:9" ht="18.75" x14ac:dyDescent="0.2">
      <c r="A14" s="189"/>
      <c r="B14" s="195"/>
      <c r="C14" s="195"/>
      <c r="D14" s="51"/>
    </row>
    <row r="15" spans="1:9" ht="18.75" x14ac:dyDescent="0.2">
      <c r="A15" s="185"/>
      <c r="B15" s="51"/>
      <c r="C15" s="51"/>
      <c r="D15" s="51"/>
    </row>
    <row r="16" spans="1:9" ht="18.75" x14ac:dyDescent="0.2">
      <c r="A16" s="185"/>
      <c r="B16" s="51"/>
      <c r="C16" s="51"/>
      <c r="D16" s="51"/>
    </row>
    <row r="17" spans="1:4" ht="15.75" x14ac:dyDescent="0.25">
      <c r="A17" s="280"/>
      <c r="B17" s="203"/>
      <c r="C17" s="200"/>
      <c r="D17" s="248"/>
    </row>
    <row r="18" spans="1:4" ht="18.75" x14ac:dyDescent="0.2">
      <c r="A18" s="189"/>
      <c r="B18" s="305"/>
      <c r="C18" s="224"/>
      <c r="D18" s="306"/>
    </row>
    <row r="19" spans="1:4" ht="20.25" customHeight="1" x14ac:dyDescent="0.2">
      <c r="A19" s="185"/>
      <c r="B19" s="287"/>
      <c r="C19" s="194"/>
      <c r="D19" s="288"/>
    </row>
    <row r="20" spans="1:4" ht="18.75" x14ac:dyDescent="0.2">
      <c r="A20" s="196"/>
      <c r="B20" s="263"/>
      <c r="C20" s="194"/>
      <c r="D20" s="307"/>
    </row>
    <row r="21" spans="1:4" ht="15.75" x14ac:dyDescent="0.25">
      <c r="A21" s="50"/>
      <c r="B21" s="221"/>
      <c r="C21" s="194"/>
      <c r="D21" s="282"/>
    </row>
    <row r="22" spans="1:4" ht="18.75" x14ac:dyDescent="0.45">
      <c r="A22" s="48"/>
      <c r="B22" s="221"/>
      <c r="C22" s="194"/>
      <c r="D22" s="290"/>
    </row>
    <row r="23" spans="1:4" ht="18.75" x14ac:dyDescent="0.25">
      <c r="A23" s="50"/>
      <c r="B23" s="195"/>
      <c r="C23" s="195"/>
      <c r="D23" s="51"/>
    </row>
    <row r="24" spans="1:4" ht="18.75" x14ac:dyDescent="0.25">
      <c r="A24" s="200"/>
      <c r="B24" s="51"/>
      <c r="C24" s="51"/>
      <c r="D24" s="51"/>
    </row>
    <row r="25" spans="1:4" ht="18.75" x14ac:dyDescent="0.45">
      <c r="A25" s="21"/>
      <c r="B25" s="248"/>
      <c r="C25" s="51"/>
      <c r="D25" s="248"/>
    </row>
    <row r="26" spans="1:4" ht="18.75" x14ac:dyDescent="0.25">
      <c r="A26" s="200"/>
      <c r="B26" s="248"/>
      <c r="C26" s="51"/>
      <c r="D26" s="248"/>
    </row>
    <row r="27" spans="1:4" ht="15.75" x14ac:dyDescent="0.25">
      <c r="A27" s="200"/>
      <c r="B27" s="241"/>
      <c r="C27" s="254"/>
      <c r="D27" s="293"/>
    </row>
    <row r="28" spans="1:4" ht="15.75" x14ac:dyDescent="0.25">
      <c r="A28" s="200"/>
      <c r="B28" s="241"/>
      <c r="C28" s="254"/>
      <c r="D28" s="293"/>
    </row>
    <row r="29" spans="1:4" ht="18.75" x14ac:dyDescent="0.45">
      <c r="A29" s="273"/>
      <c r="B29" s="259"/>
      <c r="C29" s="258"/>
      <c r="D29" s="241"/>
    </row>
    <row r="30" spans="1:4" ht="18.75" x14ac:dyDescent="0.45">
      <c r="A30" s="273"/>
      <c r="B30" s="259"/>
      <c r="C30" s="258"/>
      <c r="D30" s="241"/>
    </row>
    <row r="31" spans="1:4" ht="18.75" x14ac:dyDescent="0.45">
      <c r="A31" s="285"/>
      <c r="B31" s="259"/>
      <c r="C31" s="258"/>
      <c r="D31" s="241"/>
    </row>
    <row r="32" spans="1:4" ht="18.75" x14ac:dyDescent="0.45">
      <c r="A32" s="285"/>
      <c r="B32" s="308"/>
      <c r="C32" s="309"/>
      <c r="D32" s="192"/>
    </row>
    <row r="33" spans="1:6" ht="18.75" x14ac:dyDescent="0.2">
      <c r="A33" s="273"/>
      <c r="B33" s="51"/>
      <c r="C33" s="51"/>
      <c r="D33" s="51"/>
    </row>
    <row r="34" spans="1:6" ht="18.75" x14ac:dyDescent="0.45">
      <c r="A34" s="201"/>
      <c r="B34" s="255"/>
      <c r="C34" s="258"/>
      <c r="D34" s="255"/>
    </row>
    <row r="35" spans="1:6" ht="18.75" x14ac:dyDescent="0.2">
      <c r="A35" s="253"/>
      <c r="B35" s="195"/>
      <c r="C35" s="195"/>
      <c r="D35" s="51"/>
    </row>
    <row r="36" spans="1:6" ht="23.25" x14ac:dyDescent="0.2">
      <c r="A36" s="65"/>
      <c r="B36" s="66"/>
      <c r="C36" s="66"/>
      <c r="D36" s="66"/>
    </row>
    <row r="37" spans="1:6" ht="19.5" x14ac:dyDescent="0.2">
      <c r="A37" s="65"/>
      <c r="B37" s="92"/>
      <c r="C37" s="80"/>
      <c r="D37" s="92"/>
    </row>
    <row r="38" spans="1:6" ht="19.5" x14ac:dyDescent="0.2">
      <c r="A38" s="65"/>
      <c r="B38" s="92"/>
      <c r="C38" s="80"/>
      <c r="D38" s="92"/>
    </row>
    <row r="39" spans="1:6" ht="23.25" x14ac:dyDescent="0.2">
      <c r="A39" s="73"/>
      <c r="B39" s="79"/>
      <c r="C39" s="80"/>
      <c r="D39" s="79"/>
    </row>
    <row r="40" spans="1:6" ht="23.25" x14ac:dyDescent="0.2">
      <c r="A40" s="65"/>
      <c r="B40" s="92"/>
      <c r="C40" s="80"/>
      <c r="D40" s="79"/>
    </row>
    <row r="41" spans="1:6" ht="23.25" x14ac:dyDescent="0.55000000000000004">
      <c r="A41" s="25"/>
      <c r="B41" s="85"/>
      <c r="C41" s="81"/>
      <c r="D41" s="85"/>
      <c r="E41" s="74"/>
      <c r="F41" s="74"/>
    </row>
    <row r="42" spans="1:6" ht="23.25" x14ac:dyDescent="0.55000000000000004">
      <c r="A42" s="74"/>
      <c r="B42" s="85"/>
      <c r="C42" s="81"/>
      <c r="D42" s="94"/>
      <c r="E42" s="74"/>
      <c r="F42" s="74"/>
    </row>
    <row r="43" spans="1:6" ht="23.25" x14ac:dyDescent="0.55000000000000004">
      <c r="A43" s="25"/>
      <c r="B43" s="95"/>
      <c r="C43" s="81"/>
      <c r="D43" s="96"/>
      <c r="E43" s="320"/>
      <c r="F43" s="320"/>
    </row>
    <row r="44" spans="1:6" ht="23.25" x14ac:dyDescent="0.55000000000000004">
      <c r="A44" s="74"/>
      <c r="B44" s="86"/>
      <c r="C44" s="91"/>
      <c r="D44" s="89"/>
      <c r="E44" s="74"/>
      <c r="F44" s="74"/>
    </row>
    <row r="45" spans="1:6" ht="23.25" x14ac:dyDescent="0.55000000000000004">
      <c r="A45" s="78"/>
      <c r="B45" s="85"/>
      <c r="C45" s="91"/>
      <c r="D45" s="86"/>
      <c r="E45" s="74"/>
      <c r="F45" s="74"/>
    </row>
    <row r="46" spans="1:6" ht="19.5" x14ac:dyDescent="0.3">
      <c r="A46" s="75"/>
      <c r="B46" s="84"/>
      <c r="C46" s="81"/>
      <c r="D46" s="84"/>
      <c r="E46" s="74"/>
      <c r="F46" s="74"/>
    </row>
    <row r="47" spans="1:6" ht="23.25" x14ac:dyDescent="0.55000000000000004">
      <c r="A47" s="78"/>
      <c r="B47" s="85"/>
      <c r="C47" s="81"/>
      <c r="D47" s="85"/>
      <c r="E47" s="74"/>
      <c r="F47" s="74"/>
    </row>
    <row r="48" spans="1:6" ht="23.25" x14ac:dyDescent="0.55000000000000004">
      <c r="A48" s="25"/>
      <c r="B48" s="85"/>
      <c r="C48" s="81"/>
      <c r="D48" s="85"/>
      <c r="E48" s="74"/>
      <c r="F48" s="74"/>
    </row>
    <row r="49" spans="1:6" ht="19.5" x14ac:dyDescent="0.3">
      <c r="A49" s="74"/>
      <c r="B49" s="74"/>
      <c r="C49" s="74"/>
      <c r="D49" s="74"/>
      <c r="E49" s="74"/>
      <c r="F49" s="74"/>
    </row>
    <row r="50" spans="1:6" ht="23.25" x14ac:dyDescent="0.55000000000000004">
      <c r="A50" s="25"/>
      <c r="B50" s="74"/>
      <c r="C50" s="74"/>
      <c r="D50" s="74"/>
      <c r="E50" s="74"/>
      <c r="F50" s="74"/>
    </row>
    <row r="51" spans="1:6" ht="23.25" x14ac:dyDescent="0.3">
      <c r="A51" s="74"/>
      <c r="B51" s="74"/>
      <c r="C51" s="74"/>
      <c r="D51" s="66"/>
      <c r="E51" s="74"/>
      <c r="F51" s="74"/>
    </row>
    <row r="52" spans="1:6" ht="23.25" x14ac:dyDescent="0.55000000000000004">
      <c r="A52" s="74"/>
      <c r="B52" s="77"/>
      <c r="C52" s="74"/>
      <c r="D52" s="77"/>
      <c r="E52" s="74"/>
      <c r="F52" s="74"/>
    </row>
    <row r="53" spans="1:6" ht="23.25" x14ac:dyDescent="0.3">
      <c r="A53" s="74"/>
      <c r="B53" s="79"/>
      <c r="C53" s="80"/>
      <c r="D53" s="79"/>
      <c r="E53" s="74"/>
      <c r="F53" s="74"/>
    </row>
    <row r="54" spans="1:6" ht="19.5" x14ac:dyDescent="0.3">
      <c r="A54" s="74"/>
      <c r="B54" s="83"/>
      <c r="C54" s="81"/>
      <c r="D54" s="98"/>
      <c r="E54" s="74"/>
      <c r="F54" s="74"/>
    </row>
    <row r="55" spans="1:6" ht="23.25" x14ac:dyDescent="0.55000000000000004">
      <c r="A55" s="74"/>
      <c r="B55" s="85"/>
      <c r="C55" s="91"/>
      <c r="D55" s="89"/>
      <c r="E55" s="74"/>
      <c r="F55" s="74"/>
    </row>
    <row r="56" spans="1:6" ht="23.25" x14ac:dyDescent="0.55000000000000004">
      <c r="A56" s="74"/>
      <c r="B56" s="84"/>
      <c r="C56" s="91"/>
      <c r="D56" s="84"/>
      <c r="E56" s="74"/>
      <c r="F56" s="74"/>
    </row>
    <row r="57" spans="1:6" ht="23.25" x14ac:dyDescent="0.55000000000000004">
      <c r="A57" s="25"/>
      <c r="B57" s="89"/>
      <c r="C57" s="81"/>
      <c r="D57" s="89"/>
      <c r="E57" s="74"/>
      <c r="F57" s="74"/>
    </row>
    <row r="58" spans="1:6" ht="23.25" x14ac:dyDescent="0.55000000000000004">
      <c r="A58" s="25"/>
      <c r="B58" s="86"/>
      <c r="C58" s="81"/>
      <c r="D58" s="86"/>
      <c r="E58" s="74"/>
      <c r="F58" s="74"/>
    </row>
    <row r="59" spans="1:6" ht="19.5" x14ac:dyDescent="0.3">
      <c r="A59" s="74"/>
      <c r="B59" s="85"/>
      <c r="C59" s="81"/>
      <c r="D59" s="85"/>
      <c r="E59" s="74"/>
      <c r="F59" s="74"/>
    </row>
    <row r="60" spans="1:6" ht="19.5" x14ac:dyDescent="0.3">
      <c r="A60" s="74"/>
      <c r="B60" s="74"/>
      <c r="C60" s="74"/>
      <c r="D60" s="74"/>
      <c r="E60" s="74"/>
      <c r="F60" s="74"/>
    </row>
    <row r="61" spans="1:6" ht="19.5" x14ac:dyDescent="0.3">
      <c r="A61" s="74"/>
      <c r="B61" s="74"/>
      <c r="C61" s="74"/>
      <c r="D61" s="74"/>
      <c r="E61" s="74"/>
      <c r="F61" s="74"/>
    </row>
    <row r="62" spans="1:6" ht="19.5" x14ac:dyDescent="0.3">
      <c r="A62" s="74"/>
      <c r="B62" s="74"/>
      <c r="C62" s="74"/>
      <c r="D62" s="74"/>
      <c r="E62" s="74"/>
      <c r="F62" s="74"/>
    </row>
    <row r="63" spans="1:6" ht="19.5" x14ac:dyDescent="0.3">
      <c r="A63" s="74"/>
      <c r="B63" s="74"/>
      <c r="C63" s="74"/>
      <c r="D63" s="74"/>
      <c r="E63" s="74"/>
      <c r="F63" s="74"/>
    </row>
  </sheetData>
  <mergeCells count="4">
    <mergeCell ref="A1:D1"/>
    <mergeCell ref="A2:D2"/>
    <mergeCell ref="A3:D3"/>
    <mergeCell ref="E43:F43"/>
  </mergeCells>
  <pageMargins left="1.1023622047244095" right="0.51181102362204722" top="0.74803149606299213" bottom="0.55118110236220474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workbookViewId="0">
      <selection activeCell="F37" sqref="F37"/>
    </sheetView>
  </sheetViews>
  <sheetFormatPr defaultRowHeight="14.25" x14ac:dyDescent="0.2"/>
  <cols>
    <col min="1" max="1" width="47.125" style="60" customWidth="1"/>
    <col min="2" max="2" width="14" style="60" customWidth="1"/>
    <col min="3" max="3" width="3.75" style="60" customWidth="1"/>
    <col min="4" max="4" width="15.75" style="60" customWidth="1"/>
    <col min="5" max="16384" width="9" style="60"/>
  </cols>
  <sheetData>
    <row r="1" spans="1:9" ht="23.25" x14ac:dyDescent="0.2">
      <c r="A1" s="324" t="s">
        <v>38</v>
      </c>
      <c r="B1" s="324"/>
      <c r="C1" s="324"/>
      <c r="D1" s="324"/>
      <c r="E1" s="67"/>
      <c r="F1" s="67"/>
      <c r="G1" s="67"/>
      <c r="H1" s="67"/>
      <c r="I1" s="67"/>
    </row>
    <row r="2" spans="1:9" ht="23.25" x14ac:dyDescent="0.2">
      <c r="A2" s="324" t="s">
        <v>89</v>
      </c>
      <c r="B2" s="324"/>
      <c r="C2" s="324"/>
      <c r="D2" s="324"/>
      <c r="E2" s="67"/>
      <c r="F2" s="67"/>
      <c r="G2" s="67"/>
      <c r="H2" s="67"/>
      <c r="I2" s="67"/>
    </row>
    <row r="3" spans="1:9" ht="23.25" x14ac:dyDescent="0.2">
      <c r="A3" s="324" t="s">
        <v>90</v>
      </c>
      <c r="B3" s="324"/>
      <c r="C3" s="324"/>
      <c r="D3" s="324"/>
      <c r="E3" s="67"/>
      <c r="F3" s="67"/>
      <c r="G3" s="67"/>
      <c r="H3" s="67"/>
      <c r="I3" s="67"/>
    </row>
    <row r="4" spans="1:9" ht="23.25" x14ac:dyDescent="0.2">
      <c r="A4" s="68" t="s">
        <v>220</v>
      </c>
      <c r="B4" s="69"/>
      <c r="C4" s="69"/>
      <c r="D4" s="69"/>
    </row>
    <row r="5" spans="1:9" ht="23.25" x14ac:dyDescent="0.2">
      <c r="A5" s="70"/>
      <c r="D5" s="66" t="s">
        <v>1</v>
      </c>
      <c r="H5" s="66"/>
    </row>
    <row r="6" spans="1:9" ht="23.25" x14ac:dyDescent="0.2">
      <c r="A6" s="70"/>
      <c r="B6" s="66">
        <v>2565</v>
      </c>
      <c r="C6" s="66"/>
      <c r="D6" s="66">
        <v>2564</v>
      </c>
    </row>
    <row r="7" spans="1:9" ht="19.5" x14ac:dyDescent="0.2">
      <c r="A7" s="71" t="s">
        <v>119</v>
      </c>
      <c r="B7" s="63">
        <v>190639.51</v>
      </c>
      <c r="C7" s="62"/>
      <c r="D7" s="63">
        <v>186288.69</v>
      </c>
    </row>
    <row r="8" spans="1:9" ht="19.5" x14ac:dyDescent="0.2">
      <c r="A8" s="71" t="s">
        <v>122</v>
      </c>
      <c r="B8" s="82">
        <v>146659.97</v>
      </c>
      <c r="C8" s="62"/>
      <c r="D8" s="63">
        <v>99794.39</v>
      </c>
    </row>
    <row r="9" spans="1:9" ht="19.5" x14ac:dyDescent="0.2">
      <c r="A9" s="71" t="s">
        <v>221</v>
      </c>
      <c r="B9" s="82">
        <v>1687301.34</v>
      </c>
      <c r="C9" s="62"/>
      <c r="D9" s="82">
        <v>1354826.74</v>
      </c>
    </row>
    <row r="10" spans="1:9" ht="19.5" x14ac:dyDescent="0.2">
      <c r="A10" s="71" t="s">
        <v>222</v>
      </c>
      <c r="B10" s="82">
        <v>49.68</v>
      </c>
      <c r="C10" s="62"/>
      <c r="D10" s="82" t="s">
        <v>144</v>
      </c>
    </row>
    <row r="11" spans="1:9" ht="24" thickBot="1" x14ac:dyDescent="0.25">
      <c r="A11" s="70" t="s">
        <v>223</v>
      </c>
      <c r="B11" s="104">
        <f>SUM(B7:B10)</f>
        <v>2024650.5</v>
      </c>
      <c r="C11" s="62"/>
      <c r="D11" s="104">
        <f>SUM(D7:D10)</f>
        <v>1640909.82</v>
      </c>
    </row>
    <row r="12" spans="1:9" ht="20.25" thickTop="1" x14ac:dyDescent="0.2">
      <c r="A12" s="71"/>
      <c r="B12" s="82"/>
      <c r="C12" s="62"/>
      <c r="D12" s="82"/>
    </row>
    <row r="13" spans="1:9" ht="23.25" x14ac:dyDescent="0.2">
      <c r="A13" s="70" t="s">
        <v>224</v>
      </c>
      <c r="B13" s="112"/>
      <c r="C13" s="109"/>
      <c r="D13" s="112"/>
    </row>
    <row r="14" spans="1:9" ht="23.25" x14ac:dyDescent="0.2">
      <c r="A14" s="71"/>
      <c r="D14" s="66" t="s">
        <v>1</v>
      </c>
    </row>
    <row r="15" spans="1:9" ht="23.25" x14ac:dyDescent="0.2">
      <c r="A15" s="70"/>
      <c r="B15" s="66">
        <v>2565</v>
      </c>
      <c r="C15" s="66"/>
      <c r="D15" s="66">
        <v>2564</v>
      </c>
    </row>
    <row r="16" spans="1:9" ht="23.25" x14ac:dyDescent="0.2">
      <c r="A16" s="70" t="s">
        <v>225</v>
      </c>
      <c r="B16" s="66"/>
      <c r="C16" s="66"/>
      <c r="D16" s="66"/>
    </row>
    <row r="17" spans="1:4" ht="19.5" x14ac:dyDescent="0.3">
      <c r="A17" s="39" t="s">
        <v>226</v>
      </c>
      <c r="B17" s="76">
        <v>2106534.04</v>
      </c>
      <c r="C17" s="74"/>
      <c r="D17" s="63">
        <v>1374000</v>
      </c>
    </row>
    <row r="18" spans="1:4" ht="23.25" x14ac:dyDescent="0.2">
      <c r="A18" s="71" t="s">
        <v>227</v>
      </c>
      <c r="B18" s="63">
        <v>25000</v>
      </c>
      <c r="C18" s="66"/>
      <c r="D18" s="69" t="s">
        <v>144</v>
      </c>
    </row>
    <row r="19" spans="1:4" ht="20.25" customHeight="1" x14ac:dyDescent="0.2">
      <c r="A19" s="70" t="s">
        <v>228</v>
      </c>
      <c r="B19" s="90">
        <f>SUM(B17:B18)</f>
        <v>2131534.04</v>
      </c>
      <c r="C19" s="64"/>
      <c r="D19" s="88">
        <f>SUM(D17:D18)</f>
        <v>1374000</v>
      </c>
    </row>
    <row r="20" spans="1:4" ht="24" thickBot="1" x14ac:dyDescent="0.25">
      <c r="A20" s="67" t="s">
        <v>229</v>
      </c>
      <c r="B20" s="114">
        <f>SUM(B19)</f>
        <v>2131534.04</v>
      </c>
      <c r="C20" s="80"/>
      <c r="D20" s="113">
        <f>SUM(D19)</f>
        <v>1374000</v>
      </c>
    </row>
    <row r="21" spans="1:4" ht="20.25" thickTop="1" x14ac:dyDescent="0.3">
      <c r="A21" s="2"/>
      <c r="B21" s="92"/>
      <c r="C21" s="80"/>
      <c r="D21" s="100"/>
    </row>
    <row r="22" spans="1:4" ht="23.25" x14ac:dyDescent="0.55000000000000004">
      <c r="A22" s="61" t="s">
        <v>230</v>
      </c>
      <c r="B22" s="92"/>
      <c r="C22" s="80"/>
      <c r="D22" s="107"/>
    </row>
    <row r="23" spans="1:4" ht="23.25" x14ac:dyDescent="0.3">
      <c r="A23" s="2"/>
      <c r="D23" s="66" t="s">
        <v>1</v>
      </c>
    </row>
    <row r="24" spans="1:4" ht="23.25" x14ac:dyDescent="0.3">
      <c r="A24" s="74"/>
      <c r="B24" s="66">
        <v>2565</v>
      </c>
      <c r="C24" s="66"/>
      <c r="D24" s="66">
        <v>2564</v>
      </c>
    </row>
    <row r="25" spans="1:4" ht="23.25" x14ac:dyDescent="0.55000000000000004">
      <c r="A25" s="25" t="s">
        <v>231</v>
      </c>
      <c r="B25" s="63"/>
      <c r="C25" s="66"/>
      <c r="D25" s="63"/>
    </row>
    <row r="26" spans="1:4" ht="23.25" x14ac:dyDescent="0.3">
      <c r="A26" s="74" t="s">
        <v>232</v>
      </c>
      <c r="B26" s="63">
        <v>164310</v>
      </c>
      <c r="C26" s="66"/>
      <c r="D26" s="63">
        <v>43090</v>
      </c>
    </row>
    <row r="27" spans="1:4" ht="19.5" x14ac:dyDescent="0.3">
      <c r="A27" s="74" t="s">
        <v>233</v>
      </c>
      <c r="B27" s="89">
        <v>11251600</v>
      </c>
      <c r="C27" s="81"/>
      <c r="D27" s="110">
        <v>11034000</v>
      </c>
    </row>
    <row r="28" spans="1:4" ht="19.5" x14ac:dyDescent="0.3">
      <c r="A28" s="74" t="s">
        <v>234</v>
      </c>
      <c r="B28" s="89">
        <v>549763.96</v>
      </c>
      <c r="C28" s="81"/>
      <c r="D28" s="110">
        <v>1656268.56</v>
      </c>
    </row>
    <row r="29" spans="1:4" ht="23.25" x14ac:dyDescent="0.55000000000000004">
      <c r="A29" s="97" t="s">
        <v>235</v>
      </c>
      <c r="B29" s="93">
        <v>552770</v>
      </c>
      <c r="C29" s="91"/>
      <c r="D29" s="89">
        <v>205146.26</v>
      </c>
    </row>
    <row r="30" spans="1:4" ht="23.25" x14ac:dyDescent="0.55000000000000004">
      <c r="A30" s="97" t="s">
        <v>236</v>
      </c>
      <c r="B30" s="93">
        <v>96100</v>
      </c>
      <c r="C30" s="91"/>
      <c r="D30" s="89">
        <v>209820</v>
      </c>
    </row>
    <row r="31" spans="1:4" ht="23.25" x14ac:dyDescent="0.55000000000000004">
      <c r="A31" s="105" t="s">
        <v>228</v>
      </c>
      <c r="B31" s="93">
        <f>SUM(B26:B30)</f>
        <v>12614543.960000001</v>
      </c>
      <c r="C31" s="91"/>
      <c r="D31" s="89">
        <f>SUM(D26:D30)</f>
        <v>13148324.82</v>
      </c>
    </row>
    <row r="32" spans="1:4" ht="24" thickBot="1" x14ac:dyDescent="0.6">
      <c r="A32" s="105" t="s">
        <v>237</v>
      </c>
      <c r="B32" s="111">
        <f>SUM(B31)</f>
        <v>12614543.960000001</v>
      </c>
      <c r="D32" s="72">
        <f>SUM(D31)</f>
        <v>13148324.82</v>
      </c>
    </row>
    <row r="33" spans="1:6" ht="24" thickTop="1" x14ac:dyDescent="0.2">
      <c r="A33" s="97"/>
      <c r="B33" s="66"/>
      <c r="C33" s="66"/>
      <c r="D33" s="66"/>
    </row>
    <row r="34" spans="1:6" ht="23.25" x14ac:dyDescent="0.55000000000000004">
      <c r="A34" s="78"/>
      <c r="B34" s="94"/>
      <c r="C34" s="91"/>
      <c r="D34" s="94"/>
    </row>
    <row r="35" spans="1:6" ht="23.25" x14ac:dyDescent="0.2">
      <c r="A35" s="65"/>
      <c r="D35" s="66"/>
    </row>
    <row r="36" spans="1:6" ht="23.25" x14ac:dyDescent="0.2">
      <c r="A36" s="65"/>
      <c r="B36" s="66"/>
      <c r="C36" s="66"/>
      <c r="D36" s="66"/>
    </row>
    <row r="37" spans="1:6" ht="19.5" x14ac:dyDescent="0.2">
      <c r="A37" s="65"/>
      <c r="B37" s="92"/>
      <c r="C37" s="80"/>
      <c r="D37" s="92"/>
    </row>
    <row r="38" spans="1:6" ht="19.5" x14ac:dyDescent="0.2">
      <c r="A38" s="65"/>
      <c r="B38" s="92"/>
      <c r="C38" s="80"/>
      <c r="D38" s="92"/>
    </row>
    <row r="39" spans="1:6" ht="23.25" x14ac:dyDescent="0.2">
      <c r="A39" s="73"/>
      <c r="B39" s="79"/>
      <c r="C39" s="80"/>
      <c r="D39" s="79"/>
    </row>
    <row r="40" spans="1:6" ht="23.25" x14ac:dyDescent="0.2">
      <c r="A40" s="65"/>
      <c r="B40" s="92"/>
      <c r="C40" s="80"/>
      <c r="D40" s="79"/>
    </row>
    <row r="41" spans="1:6" ht="23.25" x14ac:dyDescent="0.55000000000000004">
      <c r="A41" s="25"/>
      <c r="B41" s="85"/>
      <c r="C41" s="81"/>
      <c r="D41" s="85"/>
      <c r="E41" s="74"/>
      <c r="F41" s="74"/>
    </row>
    <row r="42" spans="1:6" ht="23.25" x14ac:dyDescent="0.55000000000000004">
      <c r="A42" s="74"/>
      <c r="B42" s="85"/>
      <c r="C42" s="81"/>
      <c r="D42" s="94"/>
      <c r="E42" s="74"/>
      <c r="F42" s="74"/>
    </row>
    <row r="43" spans="1:6" ht="23.25" x14ac:dyDescent="0.55000000000000004">
      <c r="A43" s="25"/>
      <c r="B43" s="95"/>
      <c r="C43" s="81"/>
      <c r="D43" s="96"/>
      <c r="E43" s="320"/>
      <c r="F43" s="320"/>
    </row>
    <row r="44" spans="1:6" ht="23.25" x14ac:dyDescent="0.55000000000000004">
      <c r="A44" s="74"/>
      <c r="B44" s="86"/>
      <c r="C44" s="91"/>
      <c r="D44" s="89"/>
      <c r="E44" s="74"/>
      <c r="F44" s="74"/>
    </row>
    <row r="45" spans="1:6" ht="23.25" x14ac:dyDescent="0.55000000000000004">
      <c r="A45" s="78"/>
      <c r="B45" s="85"/>
      <c r="C45" s="91"/>
      <c r="D45" s="86"/>
      <c r="E45" s="74"/>
      <c r="F45" s="74"/>
    </row>
    <row r="46" spans="1:6" ht="19.5" x14ac:dyDescent="0.3">
      <c r="A46" s="75"/>
      <c r="B46" s="84"/>
      <c r="C46" s="81"/>
      <c r="D46" s="84"/>
      <c r="E46" s="74"/>
      <c r="F46" s="74"/>
    </row>
    <row r="47" spans="1:6" ht="23.25" x14ac:dyDescent="0.55000000000000004">
      <c r="A47" s="78"/>
      <c r="B47" s="85"/>
      <c r="C47" s="81"/>
      <c r="D47" s="85"/>
      <c r="E47" s="74"/>
      <c r="F47" s="74"/>
    </row>
    <row r="48" spans="1:6" ht="23.25" x14ac:dyDescent="0.55000000000000004">
      <c r="A48" s="25"/>
      <c r="B48" s="85"/>
      <c r="C48" s="81"/>
      <c r="D48" s="85"/>
      <c r="E48" s="74"/>
      <c r="F48" s="74"/>
    </row>
    <row r="49" spans="1:6" ht="19.5" x14ac:dyDescent="0.3">
      <c r="A49" s="74"/>
      <c r="B49" s="74"/>
      <c r="C49" s="74"/>
      <c r="D49" s="74"/>
      <c r="E49" s="74"/>
      <c r="F49" s="74"/>
    </row>
    <row r="50" spans="1:6" ht="23.25" x14ac:dyDescent="0.55000000000000004">
      <c r="A50" s="25"/>
      <c r="B50" s="74"/>
      <c r="C50" s="74"/>
      <c r="D50" s="74"/>
      <c r="E50" s="74"/>
      <c r="F50" s="74"/>
    </row>
    <row r="51" spans="1:6" ht="23.25" x14ac:dyDescent="0.3">
      <c r="A51" s="74"/>
      <c r="B51" s="74"/>
      <c r="C51" s="74"/>
      <c r="D51" s="66"/>
      <c r="E51" s="74"/>
      <c r="F51" s="74"/>
    </row>
    <row r="52" spans="1:6" ht="23.25" x14ac:dyDescent="0.55000000000000004">
      <c r="A52" s="74"/>
      <c r="B52" s="77"/>
      <c r="C52" s="74"/>
      <c r="D52" s="77"/>
      <c r="E52" s="74"/>
      <c r="F52" s="74"/>
    </row>
    <row r="53" spans="1:6" ht="23.25" x14ac:dyDescent="0.3">
      <c r="A53" s="74"/>
      <c r="B53" s="79"/>
      <c r="C53" s="80"/>
      <c r="D53" s="79"/>
      <c r="E53" s="74"/>
      <c r="F53" s="74"/>
    </row>
    <row r="54" spans="1:6" ht="19.5" x14ac:dyDescent="0.3">
      <c r="A54" s="74"/>
      <c r="B54" s="83"/>
      <c r="C54" s="81"/>
      <c r="D54" s="98"/>
      <c r="E54" s="74"/>
      <c r="F54" s="74"/>
    </row>
    <row r="55" spans="1:6" ht="23.25" x14ac:dyDescent="0.55000000000000004">
      <c r="A55" s="74"/>
      <c r="B55" s="85"/>
      <c r="C55" s="91"/>
      <c r="D55" s="89"/>
      <c r="E55" s="74"/>
      <c r="F55" s="74"/>
    </row>
    <row r="56" spans="1:6" ht="23.25" x14ac:dyDescent="0.55000000000000004">
      <c r="A56" s="74"/>
      <c r="B56" s="84"/>
      <c r="C56" s="91"/>
      <c r="D56" s="84"/>
      <c r="E56" s="74"/>
      <c r="F56" s="74"/>
    </row>
    <row r="57" spans="1:6" ht="23.25" x14ac:dyDescent="0.55000000000000004">
      <c r="A57" s="25"/>
      <c r="B57" s="89"/>
      <c r="C57" s="81"/>
      <c r="D57" s="89"/>
      <c r="E57" s="74"/>
      <c r="F57" s="74"/>
    </row>
    <row r="58" spans="1:6" ht="23.25" x14ac:dyDescent="0.55000000000000004">
      <c r="A58" s="25"/>
      <c r="B58" s="86"/>
      <c r="C58" s="81"/>
      <c r="D58" s="86"/>
      <c r="E58" s="74"/>
      <c r="F58" s="74"/>
    </row>
    <row r="59" spans="1:6" ht="19.5" x14ac:dyDescent="0.3">
      <c r="A59" s="74"/>
      <c r="B59" s="85"/>
      <c r="C59" s="81"/>
      <c r="D59" s="85"/>
      <c r="E59" s="74"/>
      <c r="F59" s="74"/>
    </row>
    <row r="60" spans="1:6" ht="19.5" x14ac:dyDescent="0.3">
      <c r="A60" s="74"/>
      <c r="B60" s="74"/>
      <c r="C60" s="74"/>
      <c r="D60" s="74"/>
      <c r="E60" s="74"/>
      <c r="F60" s="74"/>
    </row>
    <row r="61" spans="1:6" ht="19.5" x14ac:dyDescent="0.3">
      <c r="A61" s="74"/>
      <c r="B61" s="74"/>
      <c r="C61" s="74"/>
      <c r="D61" s="74"/>
      <c r="E61" s="74"/>
      <c r="F61" s="74"/>
    </row>
    <row r="62" spans="1:6" ht="19.5" x14ac:dyDescent="0.3">
      <c r="A62" s="74"/>
      <c r="B62" s="74"/>
      <c r="C62" s="74"/>
      <c r="D62" s="74"/>
      <c r="E62" s="74"/>
      <c r="F62" s="74"/>
    </row>
    <row r="63" spans="1:6" ht="19.5" x14ac:dyDescent="0.3">
      <c r="A63" s="74"/>
      <c r="B63" s="74"/>
      <c r="C63" s="74"/>
      <c r="D63" s="74"/>
      <c r="E63" s="74"/>
      <c r="F63" s="74"/>
    </row>
  </sheetData>
  <mergeCells count="4">
    <mergeCell ref="A1:D1"/>
    <mergeCell ref="A2:D2"/>
    <mergeCell ref="A3:D3"/>
    <mergeCell ref="E43:F43"/>
  </mergeCells>
  <pageMargins left="1.1023622047244095" right="0.51181102362204722" top="0.74803149606299213" bottom="0.55118110236220474" header="0.31496062992125984" footer="0.31496062992125984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topLeftCell="A20" workbookViewId="0">
      <selection activeCell="N9" sqref="N9"/>
    </sheetView>
  </sheetViews>
  <sheetFormatPr defaultRowHeight="14.25" x14ac:dyDescent="0.2"/>
  <cols>
    <col min="1" max="1" width="25.625" style="60" customWidth="1"/>
    <col min="2" max="2" width="10.5" style="60" customWidth="1"/>
    <col min="3" max="3" width="9.75" style="60" customWidth="1"/>
    <col min="4" max="4" width="0.5" style="60" customWidth="1"/>
    <col min="5" max="5" width="9.75" style="60" customWidth="1"/>
    <col min="6" max="6" width="10" style="60" customWidth="1"/>
    <col min="7" max="7" width="0.375" style="60" customWidth="1"/>
    <col min="8" max="8" width="10.375" style="60" customWidth="1"/>
    <col min="9" max="9" width="10.5" style="60" customWidth="1"/>
    <col min="10" max="16384" width="9" style="60"/>
  </cols>
  <sheetData>
    <row r="1" spans="1:14" ht="18.95" customHeight="1" x14ac:dyDescent="0.2">
      <c r="A1" s="317" t="s">
        <v>38</v>
      </c>
      <c r="B1" s="317"/>
      <c r="C1" s="317"/>
      <c r="D1" s="317"/>
      <c r="E1" s="317"/>
      <c r="F1" s="317"/>
      <c r="G1" s="317"/>
      <c r="H1" s="317"/>
      <c r="I1" s="317"/>
      <c r="J1" s="67"/>
      <c r="K1" s="67"/>
      <c r="L1" s="67"/>
      <c r="M1" s="67"/>
      <c r="N1" s="67"/>
    </row>
    <row r="2" spans="1:14" ht="18.95" customHeight="1" x14ac:dyDescent="0.2">
      <c r="A2" s="317" t="s">
        <v>89</v>
      </c>
      <c r="B2" s="317"/>
      <c r="C2" s="317"/>
      <c r="D2" s="317"/>
      <c r="E2" s="317"/>
      <c r="F2" s="317"/>
      <c r="G2" s="317"/>
      <c r="H2" s="317"/>
      <c r="I2" s="317"/>
      <c r="J2" s="67"/>
      <c r="K2" s="67"/>
      <c r="L2" s="67"/>
      <c r="M2" s="67"/>
      <c r="N2" s="67"/>
    </row>
    <row r="3" spans="1:14" ht="18.95" customHeight="1" x14ac:dyDescent="0.2">
      <c r="A3" s="317" t="s">
        <v>90</v>
      </c>
      <c r="B3" s="317"/>
      <c r="C3" s="317"/>
      <c r="D3" s="317"/>
      <c r="E3" s="317"/>
      <c r="F3" s="317"/>
      <c r="G3" s="317"/>
      <c r="H3" s="317"/>
      <c r="I3" s="317"/>
      <c r="J3" s="67"/>
      <c r="K3" s="67"/>
      <c r="L3" s="67"/>
      <c r="M3" s="67"/>
      <c r="N3" s="67"/>
    </row>
    <row r="4" spans="1:14" ht="21.75" x14ac:dyDescent="0.2">
      <c r="A4" s="180" t="s">
        <v>358</v>
      </c>
      <c r="B4" s="51"/>
      <c r="C4" s="51"/>
      <c r="D4" s="51"/>
      <c r="E4" s="51"/>
      <c r="F4" s="51"/>
      <c r="G4" s="51"/>
      <c r="H4" s="51"/>
      <c r="I4" s="51"/>
    </row>
    <row r="5" spans="1:14" ht="18.95" customHeight="1" x14ac:dyDescent="0.25">
      <c r="A5" s="280"/>
      <c r="B5" s="318"/>
      <c r="C5" s="318"/>
      <c r="D5" s="195"/>
      <c r="E5" s="319"/>
      <c r="F5" s="319"/>
      <c r="G5" s="195"/>
      <c r="H5" s="195"/>
      <c r="I5" s="51" t="s">
        <v>1</v>
      </c>
    </row>
    <row r="6" spans="1:14" ht="18.95" customHeight="1" x14ac:dyDescent="0.45">
      <c r="A6" s="280"/>
      <c r="B6" s="316" t="s">
        <v>310</v>
      </c>
      <c r="C6" s="316"/>
      <c r="D6" s="195"/>
      <c r="E6" s="316" t="s">
        <v>317</v>
      </c>
      <c r="F6" s="316"/>
      <c r="G6" s="195"/>
      <c r="H6" s="316" t="s">
        <v>99</v>
      </c>
      <c r="I6" s="316"/>
    </row>
    <row r="7" spans="1:14" ht="18.95" customHeight="1" x14ac:dyDescent="0.45">
      <c r="A7" s="280"/>
      <c r="B7" s="195"/>
      <c r="C7" s="195"/>
      <c r="D7" s="195"/>
      <c r="E7" s="316" t="s">
        <v>323</v>
      </c>
      <c r="F7" s="316"/>
      <c r="G7" s="195"/>
      <c r="H7" s="195"/>
      <c r="I7" s="51"/>
    </row>
    <row r="8" spans="1:14" ht="18.95" customHeight="1" x14ac:dyDescent="0.2">
      <c r="A8" s="189"/>
      <c r="B8" s="51" t="s">
        <v>4</v>
      </c>
      <c r="C8" s="51" t="s">
        <v>5</v>
      </c>
      <c r="D8" s="51"/>
      <c r="E8" s="51" t="s">
        <v>4</v>
      </c>
      <c r="F8" s="51" t="s">
        <v>5</v>
      </c>
      <c r="G8" s="51" t="s">
        <v>42</v>
      </c>
      <c r="H8" s="51" t="s">
        <v>4</v>
      </c>
      <c r="I8" s="51" t="s">
        <v>5</v>
      </c>
    </row>
    <row r="9" spans="1:14" ht="20.25" customHeight="1" x14ac:dyDescent="0.2">
      <c r="A9" s="189" t="s">
        <v>192</v>
      </c>
      <c r="B9" s="248">
        <v>3405376.7</v>
      </c>
      <c r="C9" s="248">
        <v>3374056</v>
      </c>
      <c r="D9" s="248"/>
      <c r="E9" s="188">
        <v>2050819.35</v>
      </c>
      <c r="F9" s="188">
        <v>2392880</v>
      </c>
      <c r="G9" s="188"/>
      <c r="H9" s="188">
        <v>5456196.0499999998</v>
      </c>
      <c r="I9" s="232">
        <v>5766936</v>
      </c>
    </row>
    <row r="10" spans="1:14" ht="15.75" x14ac:dyDescent="0.2">
      <c r="A10" s="187" t="s">
        <v>188</v>
      </c>
      <c r="B10" s="281">
        <v>1280111.58</v>
      </c>
      <c r="C10" s="281">
        <v>1627200</v>
      </c>
      <c r="D10" s="281"/>
      <c r="E10" s="262" t="s">
        <v>144</v>
      </c>
      <c r="F10" s="262" t="s">
        <v>144</v>
      </c>
      <c r="G10" s="194"/>
      <c r="H10" s="194">
        <v>1280111.58</v>
      </c>
      <c r="I10" s="282">
        <v>1627200</v>
      </c>
    </row>
    <row r="11" spans="1:14" ht="15.75" x14ac:dyDescent="0.25">
      <c r="A11" s="50" t="s">
        <v>189</v>
      </c>
      <c r="B11" s="221">
        <v>108629.03</v>
      </c>
      <c r="C11" s="221">
        <v>153116</v>
      </c>
      <c r="D11" s="221"/>
      <c r="E11" s="262" t="s">
        <v>144</v>
      </c>
      <c r="F11" s="262" t="s">
        <v>144</v>
      </c>
      <c r="G11" s="194"/>
      <c r="H11" s="194">
        <v>108629.03</v>
      </c>
      <c r="I11" s="282">
        <v>153116</v>
      </c>
    </row>
    <row r="12" spans="1:14" ht="15.75" x14ac:dyDescent="0.25">
      <c r="A12" s="50" t="s">
        <v>190</v>
      </c>
      <c r="B12" s="221">
        <v>818220</v>
      </c>
      <c r="C12" s="221">
        <v>785460</v>
      </c>
      <c r="D12" s="221"/>
      <c r="E12" s="262" t="s">
        <v>144</v>
      </c>
      <c r="F12" s="262" t="s">
        <v>144</v>
      </c>
      <c r="G12" s="194"/>
      <c r="H12" s="194">
        <v>818220</v>
      </c>
      <c r="I12" s="282">
        <v>785460</v>
      </c>
    </row>
    <row r="13" spans="1:14" ht="15.75" x14ac:dyDescent="0.25">
      <c r="A13" s="50" t="s">
        <v>332</v>
      </c>
      <c r="B13" s="221">
        <v>877602.85</v>
      </c>
      <c r="C13" s="221">
        <v>959760</v>
      </c>
      <c r="D13" s="221"/>
      <c r="E13" s="262" t="s">
        <v>144</v>
      </c>
      <c r="F13" s="262" t="s">
        <v>144</v>
      </c>
      <c r="G13" s="194"/>
      <c r="H13" s="194">
        <v>877602.85</v>
      </c>
      <c r="I13" s="290">
        <v>959760</v>
      </c>
    </row>
    <row r="14" spans="1:14" ht="15.75" x14ac:dyDescent="0.25">
      <c r="A14" s="50" t="s">
        <v>191</v>
      </c>
      <c r="B14" s="221">
        <v>70593.05</v>
      </c>
      <c r="C14" s="221">
        <v>84240</v>
      </c>
      <c r="D14" s="221"/>
      <c r="E14" s="262" t="s">
        <v>144</v>
      </c>
      <c r="F14" s="262" t="s">
        <v>144</v>
      </c>
      <c r="G14" s="194"/>
      <c r="H14" s="194">
        <v>70593.05</v>
      </c>
      <c r="I14" s="290">
        <v>84240</v>
      </c>
    </row>
    <row r="15" spans="1:14" ht="15.75" x14ac:dyDescent="0.25">
      <c r="A15" s="50" t="s">
        <v>193</v>
      </c>
      <c r="B15" s="203">
        <v>50152</v>
      </c>
      <c r="C15" s="203">
        <v>86609</v>
      </c>
      <c r="D15" s="203"/>
      <c r="E15" s="203">
        <v>2860</v>
      </c>
      <c r="F15" s="195"/>
      <c r="G15" s="195"/>
      <c r="H15" s="203">
        <v>53012</v>
      </c>
      <c r="I15" s="248">
        <v>86609</v>
      </c>
    </row>
    <row r="16" spans="1:14" ht="15.75" x14ac:dyDescent="0.25">
      <c r="A16" s="200" t="s">
        <v>194</v>
      </c>
      <c r="B16" s="203">
        <v>25000</v>
      </c>
      <c r="C16" s="203">
        <v>4600</v>
      </c>
      <c r="D16" s="203"/>
      <c r="E16" s="212" t="s">
        <v>144</v>
      </c>
      <c r="F16" s="212" t="s">
        <v>144</v>
      </c>
      <c r="G16" s="195"/>
      <c r="H16" s="203">
        <v>25000</v>
      </c>
      <c r="I16" s="248">
        <v>4600</v>
      </c>
    </row>
    <row r="17" spans="1:9" ht="18.95" customHeight="1" x14ac:dyDescent="0.25">
      <c r="A17" s="200" t="s">
        <v>195</v>
      </c>
      <c r="B17" s="184" t="s">
        <v>144</v>
      </c>
      <c r="C17" s="248">
        <v>14000</v>
      </c>
      <c r="D17" s="51"/>
      <c r="E17" s="184" t="s">
        <v>144</v>
      </c>
      <c r="F17" s="184" t="s">
        <v>144</v>
      </c>
      <c r="G17" s="51"/>
      <c r="H17" s="184" t="s">
        <v>144</v>
      </c>
      <c r="I17" s="248">
        <v>14000</v>
      </c>
    </row>
    <row r="18" spans="1:9" ht="18.95" customHeight="1" x14ac:dyDescent="0.25">
      <c r="A18" s="200" t="s">
        <v>196</v>
      </c>
      <c r="B18" s="241">
        <v>337800</v>
      </c>
      <c r="C18" s="241">
        <v>350820</v>
      </c>
      <c r="D18" s="241"/>
      <c r="E18" s="301" t="s">
        <v>144</v>
      </c>
      <c r="F18" s="301" t="s">
        <v>144</v>
      </c>
      <c r="G18" s="254"/>
      <c r="H18" s="207">
        <v>337800</v>
      </c>
      <c r="I18" s="293">
        <v>350820</v>
      </c>
    </row>
    <row r="19" spans="1:9" ht="18.95" customHeight="1" x14ac:dyDescent="0.45">
      <c r="A19" s="273" t="s">
        <v>197</v>
      </c>
      <c r="B19" s="294">
        <v>37366</v>
      </c>
      <c r="C19" s="294">
        <v>62313</v>
      </c>
      <c r="D19" s="294"/>
      <c r="E19" s="207">
        <v>34266</v>
      </c>
      <c r="F19" s="270" t="s">
        <v>144</v>
      </c>
      <c r="G19" s="258"/>
      <c r="H19" s="207">
        <v>71632</v>
      </c>
      <c r="I19" s="295">
        <v>62313</v>
      </c>
    </row>
    <row r="20" spans="1:9" ht="18.95" customHeight="1" x14ac:dyDescent="0.45">
      <c r="A20" s="273" t="s">
        <v>198</v>
      </c>
      <c r="B20" s="294">
        <v>1752</v>
      </c>
      <c r="C20" s="294">
        <v>4436</v>
      </c>
      <c r="D20" s="294"/>
      <c r="E20" s="207">
        <v>1606</v>
      </c>
      <c r="F20" s="270" t="s">
        <v>144</v>
      </c>
      <c r="G20" s="258"/>
      <c r="H20" s="207">
        <v>3358</v>
      </c>
      <c r="I20" s="294">
        <v>4436</v>
      </c>
    </row>
    <row r="21" spans="1:9" ht="18.95" customHeight="1" x14ac:dyDescent="0.25">
      <c r="A21" s="273" t="s">
        <v>199</v>
      </c>
      <c r="B21" s="203">
        <v>194241</v>
      </c>
      <c r="C21" s="203">
        <v>191000</v>
      </c>
      <c r="D21" s="203"/>
      <c r="E21" s="212" t="s">
        <v>144</v>
      </c>
      <c r="F21" s="212" t="s">
        <v>144</v>
      </c>
      <c r="G21" s="195"/>
      <c r="H21" s="203">
        <v>194241</v>
      </c>
      <c r="I21" s="248">
        <v>191000</v>
      </c>
    </row>
    <row r="22" spans="1:9" ht="18.95" customHeight="1" thickBot="1" x14ac:dyDescent="0.5">
      <c r="A22" s="285" t="s">
        <v>200</v>
      </c>
      <c r="B22" s="296">
        <f>SUM(B9:B21)</f>
        <v>7206844.21</v>
      </c>
      <c r="C22" s="296">
        <f>SUM(C9:C21)</f>
        <v>7697610</v>
      </c>
      <c r="D22" s="298"/>
      <c r="E22" s="300">
        <f>SUM(E9:E21)</f>
        <v>2089551.35</v>
      </c>
      <c r="F22" s="300">
        <f>SUM(F9:F21)</f>
        <v>2392880</v>
      </c>
      <c r="G22" s="195"/>
      <c r="H22" s="300">
        <f>SUM(H9:H21)</f>
        <v>9296395.5600000005</v>
      </c>
      <c r="I22" s="198">
        <f>SUM(I9:I21)</f>
        <v>10090490</v>
      </c>
    </row>
    <row r="23" spans="1:9" ht="19.5" thickTop="1" x14ac:dyDescent="0.2">
      <c r="A23" s="273"/>
      <c r="B23" s="51"/>
      <c r="C23" s="51"/>
      <c r="D23" s="51"/>
      <c r="E23" s="51"/>
      <c r="F23" s="51"/>
      <c r="G23" s="51"/>
      <c r="H23" s="51"/>
      <c r="I23" s="51"/>
    </row>
    <row r="24" spans="1:9" ht="21.75" x14ac:dyDescent="0.5">
      <c r="A24" s="182" t="s">
        <v>359</v>
      </c>
      <c r="B24" s="255"/>
      <c r="C24" s="255"/>
      <c r="D24" s="255"/>
      <c r="E24" s="258"/>
      <c r="F24" s="258"/>
      <c r="G24" s="258"/>
      <c r="H24" s="258"/>
      <c r="I24" s="255"/>
    </row>
    <row r="25" spans="1:9" ht="18.95" customHeight="1" x14ac:dyDescent="0.2">
      <c r="A25" s="253"/>
      <c r="B25" s="195"/>
      <c r="C25" s="195"/>
      <c r="D25" s="195"/>
      <c r="E25" s="195"/>
      <c r="F25" s="195"/>
      <c r="G25" s="195"/>
      <c r="H25" s="195"/>
      <c r="I25" s="51" t="s">
        <v>1</v>
      </c>
    </row>
    <row r="26" spans="1:9" ht="18.95" customHeight="1" x14ac:dyDescent="0.45">
      <c r="A26" s="253"/>
      <c r="B26" s="316" t="s">
        <v>310</v>
      </c>
      <c r="C26" s="316"/>
      <c r="D26" s="195"/>
      <c r="E26" s="316" t="s">
        <v>317</v>
      </c>
      <c r="F26" s="316"/>
      <c r="G26" s="195"/>
      <c r="H26" s="316" t="s">
        <v>99</v>
      </c>
      <c r="I26" s="316"/>
    </row>
    <row r="27" spans="1:9" ht="18.95" customHeight="1" x14ac:dyDescent="0.45">
      <c r="A27" s="253"/>
      <c r="B27" s="195"/>
      <c r="C27" s="195"/>
      <c r="D27" s="195"/>
      <c r="E27" s="316" t="s">
        <v>323</v>
      </c>
      <c r="F27" s="316"/>
      <c r="G27" s="195"/>
      <c r="H27" s="195"/>
      <c r="I27" s="51"/>
    </row>
    <row r="28" spans="1:9" ht="18.95" customHeight="1" x14ac:dyDescent="0.2">
      <c r="A28" s="253"/>
      <c r="B28" s="51" t="s">
        <v>4</v>
      </c>
      <c r="C28" s="51" t="s">
        <v>5</v>
      </c>
      <c r="D28" s="51"/>
      <c r="E28" s="51" t="s">
        <v>4</v>
      </c>
      <c r="F28" s="51" t="s">
        <v>5</v>
      </c>
      <c r="G28" s="51"/>
      <c r="H28" s="51" t="s">
        <v>4</v>
      </c>
      <c r="I28" s="51" t="s">
        <v>5</v>
      </c>
    </row>
    <row r="29" spans="1:9" ht="15.75" x14ac:dyDescent="0.2">
      <c r="A29" s="253" t="s">
        <v>201</v>
      </c>
      <c r="B29" s="221">
        <v>545033.62</v>
      </c>
      <c r="C29" s="221">
        <v>231450</v>
      </c>
      <c r="D29" s="221"/>
      <c r="E29" s="262" t="s">
        <v>144</v>
      </c>
      <c r="F29" s="262" t="s">
        <v>144</v>
      </c>
      <c r="G29" s="194"/>
      <c r="H29" s="221">
        <v>545033.62</v>
      </c>
      <c r="I29" s="221">
        <v>231450</v>
      </c>
    </row>
    <row r="30" spans="1:9" ht="15.75" x14ac:dyDescent="0.2">
      <c r="A30" s="253" t="s">
        <v>202</v>
      </c>
      <c r="B30" s="221">
        <v>37300</v>
      </c>
      <c r="C30" s="221">
        <v>39000</v>
      </c>
      <c r="D30" s="221"/>
      <c r="E30" s="262" t="s">
        <v>144</v>
      </c>
      <c r="F30" s="262" t="s">
        <v>144</v>
      </c>
      <c r="G30" s="194"/>
      <c r="H30" s="221">
        <v>37300</v>
      </c>
      <c r="I30" s="221">
        <v>39000</v>
      </c>
    </row>
    <row r="31" spans="1:9" ht="18.95" customHeight="1" thickBot="1" x14ac:dyDescent="0.25">
      <c r="A31" s="197" t="s">
        <v>203</v>
      </c>
      <c r="B31" s="198">
        <f>SUM(B29:B30)</f>
        <v>582333.62</v>
      </c>
      <c r="C31" s="198">
        <f>SUM(C29:C30)</f>
        <v>270450</v>
      </c>
      <c r="D31" s="199"/>
      <c r="E31" s="216" t="s">
        <v>144</v>
      </c>
      <c r="F31" s="216" t="s">
        <v>144</v>
      </c>
      <c r="G31" s="194"/>
      <c r="H31" s="198">
        <f>SUM(H29:H30)</f>
        <v>582333.62</v>
      </c>
      <c r="I31" s="198">
        <f>SUM(I29:I30)</f>
        <v>270450</v>
      </c>
    </row>
    <row r="32" spans="1:9" ht="19.5" thickTop="1" x14ac:dyDescent="0.2">
      <c r="A32" s="253"/>
      <c r="B32" s="221"/>
      <c r="C32" s="221"/>
      <c r="D32" s="221"/>
      <c r="E32" s="194"/>
      <c r="F32" s="194"/>
      <c r="G32" s="194"/>
      <c r="H32" s="194"/>
      <c r="I32" s="199"/>
    </row>
    <row r="33" spans="1:11" ht="21.75" x14ac:dyDescent="0.45">
      <c r="A33" s="21"/>
      <c r="B33" s="207"/>
      <c r="C33" s="207"/>
      <c r="D33" s="207"/>
      <c r="E33" s="254"/>
      <c r="F33" s="254"/>
      <c r="G33" s="254"/>
      <c r="H33" s="254"/>
      <c r="I33" s="207"/>
      <c r="J33" s="74"/>
      <c r="K33" s="74"/>
    </row>
    <row r="34" spans="1:11" ht="21.75" x14ac:dyDescent="0.45">
      <c r="A34" s="200"/>
      <c r="B34" s="207"/>
      <c r="C34" s="207"/>
      <c r="D34" s="207"/>
      <c r="E34" s="254"/>
      <c r="F34" s="254"/>
      <c r="G34" s="254"/>
      <c r="H34" s="254"/>
      <c r="I34" s="255"/>
      <c r="J34" s="74"/>
      <c r="K34" s="74"/>
    </row>
    <row r="35" spans="1:11" ht="23.25" x14ac:dyDescent="0.55000000000000004">
      <c r="A35" s="21"/>
      <c r="B35" s="256"/>
      <c r="C35" s="256"/>
      <c r="D35" s="256"/>
      <c r="E35" s="254"/>
      <c r="F35" s="254"/>
      <c r="G35" s="254"/>
      <c r="H35" s="254"/>
      <c r="I35" s="257"/>
      <c r="J35" s="320"/>
      <c r="K35" s="320"/>
    </row>
    <row r="36" spans="1:11" ht="21.75" x14ac:dyDescent="0.45">
      <c r="A36" s="200"/>
      <c r="B36" s="297"/>
      <c r="C36" s="297"/>
      <c r="D36" s="297"/>
      <c r="E36" s="258"/>
      <c r="F36" s="258"/>
      <c r="G36" s="258"/>
      <c r="H36" s="258"/>
      <c r="I36" s="241"/>
      <c r="J36" s="74"/>
      <c r="K36" s="74"/>
    </row>
    <row r="37" spans="1:11" ht="21.75" x14ac:dyDescent="0.45">
      <c r="A37" s="201"/>
      <c r="B37" s="207"/>
      <c r="C37" s="207"/>
      <c r="D37" s="207"/>
      <c r="E37" s="258"/>
      <c r="F37" s="258"/>
      <c r="G37" s="258"/>
      <c r="H37" s="258"/>
      <c r="I37" s="297"/>
      <c r="J37" s="74"/>
      <c r="K37" s="74"/>
    </row>
    <row r="38" spans="1:11" ht="19.5" x14ac:dyDescent="0.3">
      <c r="A38" s="204"/>
      <c r="B38" s="234"/>
      <c r="C38" s="234"/>
      <c r="D38" s="234"/>
      <c r="E38" s="254"/>
      <c r="F38" s="254"/>
      <c r="G38" s="254"/>
      <c r="H38" s="254"/>
      <c r="I38" s="234"/>
      <c r="J38" s="74"/>
      <c r="K38" s="74"/>
    </row>
    <row r="39" spans="1:11" ht="21.75" x14ac:dyDescent="0.45">
      <c r="A39" s="201"/>
      <c r="B39" s="207"/>
      <c r="C39" s="207"/>
      <c r="D39" s="207"/>
      <c r="E39" s="254"/>
      <c r="F39" s="254"/>
      <c r="G39" s="254"/>
      <c r="H39" s="254"/>
      <c r="I39" s="207"/>
      <c r="J39" s="74"/>
      <c r="K39" s="74"/>
    </row>
    <row r="40" spans="1:11" ht="21.75" x14ac:dyDescent="0.45">
      <c r="A40" s="21"/>
      <c r="B40" s="207"/>
      <c r="C40" s="207"/>
      <c r="D40" s="207"/>
      <c r="E40" s="254"/>
      <c r="F40" s="254"/>
      <c r="G40" s="254"/>
      <c r="H40" s="254"/>
      <c r="I40" s="207"/>
      <c r="J40" s="74"/>
      <c r="K40" s="74"/>
    </row>
    <row r="41" spans="1:11" ht="19.5" x14ac:dyDescent="0.3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</row>
    <row r="42" spans="1:11" ht="23.25" x14ac:dyDescent="0.55000000000000004">
      <c r="A42" s="25"/>
      <c r="B42" s="74"/>
      <c r="C42" s="74"/>
      <c r="D42" s="74"/>
      <c r="E42" s="74"/>
      <c r="F42" s="74"/>
      <c r="G42" s="74"/>
      <c r="H42" s="74"/>
      <c r="I42" s="74"/>
      <c r="J42" s="74"/>
      <c r="K42" s="74"/>
    </row>
    <row r="43" spans="1:11" ht="23.25" x14ac:dyDescent="0.3">
      <c r="A43" s="74"/>
      <c r="B43" s="74"/>
      <c r="C43" s="74"/>
      <c r="D43" s="74"/>
      <c r="E43" s="74"/>
      <c r="F43" s="74"/>
      <c r="G43" s="74"/>
      <c r="H43" s="74"/>
      <c r="I43" s="66"/>
      <c r="J43" s="74"/>
      <c r="K43" s="74"/>
    </row>
    <row r="44" spans="1:11" ht="23.25" x14ac:dyDescent="0.55000000000000004">
      <c r="A44" s="74"/>
      <c r="B44" s="77"/>
      <c r="C44" s="174"/>
      <c r="D44" s="174"/>
      <c r="E44" s="74"/>
      <c r="F44" s="74"/>
      <c r="G44" s="74"/>
      <c r="H44" s="74"/>
      <c r="I44" s="77"/>
      <c r="J44" s="74"/>
      <c r="K44" s="74"/>
    </row>
    <row r="45" spans="1:11" ht="23.25" x14ac:dyDescent="0.3">
      <c r="A45" s="74"/>
      <c r="B45" s="79"/>
      <c r="C45" s="79"/>
      <c r="D45" s="79"/>
      <c r="E45" s="80"/>
      <c r="F45" s="80"/>
      <c r="G45" s="80"/>
      <c r="H45" s="80"/>
      <c r="I45" s="79"/>
      <c r="J45" s="74"/>
      <c r="K45" s="74"/>
    </row>
    <row r="46" spans="1:11" ht="19.5" x14ac:dyDescent="0.3">
      <c r="A46" s="74"/>
      <c r="B46" s="83"/>
      <c r="C46" s="83"/>
      <c r="D46" s="83"/>
      <c r="E46" s="81"/>
      <c r="F46" s="81"/>
      <c r="G46" s="81"/>
      <c r="H46" s="81"/>
      <c r="I46" s="98"/>
      <c r="J46" s="74"/>
      <c r="K46" s="74"/>
    </row>
    <row r="47" spans="1:11" ht="23.25" x14ac:dyDescent="0.55000000000000004">
      <c r="A47" s="74"/>
      <c r="B47" s="85"/>
      <c r="C47" s="85"/>
      <c r="D47" s="85"/>
      <c r="E47" s="91"/>
      <c r="F47" s="91"/>
      <c r="G47" s="91"/>
      <c r="H47" s="91"/>
      <c r="I47" s="89"/>
      <c r="J47" s="74"/>
      <c r="K47" s="74"/>
    </row>
    <row r="48" spans="1:11" ht="23.25" x14ac:dyDescent="0.55000000000000004">
      <c r="A48" s="74"/>
      <c r="B48" s="84"/>
      <c r="C48" s="84"/>
      <c r="D48" s="84"/>
      <c r="E48" s="91"/>
      <c r="F48" s="91"/>
      <c r="G48" s="91"/>
      <c r="H48" s="91"/>
      <c r="I48" s="84"/>
      <c r="J48" s="74"/>
      <c r="K48" s="74"/>
    </row>
    <row r="49" spans="1:11" ht="23.25" x14ac:dyDescent="0.55000000000000004">
      <c r="A49" s="25"/>
      <c r="B49" s="89"/>
      <c r="C49" s="89"/>
      <c r="D49" s="89"/>
      <c r="E49" s="81"/>
      <c r="F49" s="81"/>
      <c r="G49" s="81"/>
      <c r="H49" s="81"/>
      <c r="I49" s="89"/>
      <c r="J49" s="74"/>
      <c r="K49" s="74"/>
    </row>
    <row r="50" spans="1:11" ht="23.25" x14ac:dyDescent="0.55000000000000004">
      <c r="A50" s="25"/>
      <c r="B50" s="86"/>
      <c r="C50" s="86"/>
      <c r="D50" s="86"/>
      <c r="E50" s="81"/>
      <c r="F50" s="81"/>
      <c r="G50" s="81"/>
      <c r="H50" s="81"/>
      <c r="I50" s="86"/>
      <c r="J50" s="74"/>
      <c r="K50" s="74"/>
    </row>
    <row r="51" spans="1:11" ht="19.5" x14ac:dyDescent="0.3">
      <c r="A51" s="74"/>
      <c r="B51" s="85"/>
      <c r="C51" s="85"/>
      <c r="D51" s="85"/>
      <c r="E51" s="81"/>
      <c r="F51" s="81"/>
      <c r="G51" s="81"/>
      <c r="H51" s="81"/>
      <c r="I51" s="85"/>
      <c r="J51" s="74"/>
      <c r="K51" s="74"/>
    </row>
    <row r="52" spans="1:11" ht="19.5" x14ac:dyDescent="0.3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</row>
    <row r="53" spans="1:11" ht="19.5" x14ac:dyDescent="0.3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</row>
    <row r="54" spans="1:11" ht="19.5" x14ac:dyDescent="0.3">
      <c r="A54" s="74"/>
      <c r="B54" s="74"/>
      <c r="C54" s="74"/>
      <c r="D54" s="74"/>
      <c r="E54" s="74"/>
      <c r="F54" s="74"/>
      <c r="G54" s="74"/>
      <c r="H54" s="74"/>
      <c r="I54" s="74"/>
      <c r="J54" s="74"/>
      <c r="K54" s="74"/>
    </row>
    <row r="55" spans="1:11" ht="19.5" x14ac:dyDescent="0.3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</row>
  </sheetData>
  <mergeCells count="14">
    <mergeCell ref="A1:I1"/>
    <mergeCell ref="A2:I2"/>
    <mergeCell ref="A3:I3"/>
    <mergeCell ref="J35:K35"/>
    <mergeCell ref="H6:I6"/>
    <mergeCell ref="E6:F6"/>
    <mergeCell ref="E5:F5"/>
    <mergeCell ref="B5:C5"/>
    <mergeCell ref="E7:F7"/>
    <mergeCell ref="B6:C6"/>
    <mergeCell ref="H26:I26"/>
    <mergeCell ref="E26:F26"/>
    <mergeCell ref="E27:F27"/>
    <mergeCell ref="B26:C26"/>
  </mergeCells>
  <pageMargins left="0.82677165354330717" right="0.39370078740157483" top="0.74803149606299213" bottom="0.55118110236220474" header="0.31496062992125984" footer="0.31496062992125984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opLeftCell="A19" workbookViewId="0">
      <selection activeCell="E29" sqref="E29"/>
    </sheetView>
  </sheetViews>
  <sheetFormatPr defaultRowHeight="14.25" x14ac:dyDescent="0.2"/>
  <cols>
    <col min="1" max="1" width="47.125" style="60" customWidth="1"/>
    <col min="2" max="2" width="14" style="60" customWidth="1"/>
    <col min="3" max="3" width="3.75" style="60" customWidth="1"/>
    <col min="4" max="4" width="15.75" style="60" customWidth="1"/>
    <col min="5" max="16384" width="9" style="60"/>
  </cols>
  <sheetData>
    <row r="1" spans="1:9" ht="18.95" customHeight="1" x14ac:dyDescent="0.2">
      <c r="A1" s="317" t="s">
        <v>38</v>
      </c>
      <c r="B1" s="317"/>
      <c r="C1" s="317"/>
      <c r="D1" s="317"/>
      <c r="E1" s="67"/>
      <c r="F1" s="67"/>
      <c r="G1" s="67"/>
      <c r="H1" s="67"/>
      <c r="I1" s="67"/>
    </row>
    <row r="2" spans="1:9" ht="18.95" customHeight="1" x14ac:dyDescent="0.2">
      <c r="A2" s="317" t="s">
        <v>89</v>
      </c>
      <c r="B2" s="317"/>
      <c r="C2" s="317"/>
      <c r="D2" s="317"/>
      <c r="E2" s="67"/>
      <c r="F2" s="67"/>
      <c r="G2" s="67"/>
      <c r="H2" s="67"/>
      <c r="I2" s="67"/>
    </row>
    <row r="3" spans="1:9" ht="18.95" customHeight="1" x14ac:dyDescent="0.2">
      <c r="A3" s="317" t="s">
        <v>90</v>
      </c>
      <c r="B3" s="317"/>
      <c r="C3" s="317"/>
      <c r="D3" s="317"/>
      <c r="E3" s="67"/>
      <c r="F3" s="67"/>
      <c r="G3" s="67"/>
      <c r="H3" s="67"/>
      <c r="I3" s="67"/>
    </row>
    <row r="4" spans="1:9" ht="21.75" x14ac:dyDescent="0.2">
      <c r="A4" s="180" t="s">
        <v>352</v>
      </c>
      <c r="B4" s="51"/>
      <c r="C4" s="51"/>
      <c r="D4" s="51"/>
    </row>
    <row r="5" spans="1:9" ht="18.75" x14ac:dyDescent="0.2">
      <c r="A5" s="280"/>
      <c r="B5" s="195"/>
      <c r="C5" s="195"/>
      <c r="D5" s="51" t="s">
        <v>1</v>
      </c>
    </row>
    <row r="6" spans="1:9" ht="18.75" x14ac:dyDescent="0.2">
      <c r="A6" s="189"/>
      <c r="B6" s="51" t="s">
        <v>4</v>
      </c>
      <c r="C6" s="51"/>
      <c r="D6" s="51" t="s">
        <v>5</v>
      </c>
    </row>
    <row r="7" spans="1:9" ht="20.25" customHeight="1" x14ac:dyDescent="0.2">
      <c r="A7" s="189" t="s">
        <v>177</v>
      </c>
      <c r="B7" s="248">
        <v>207516.76</v>
      </c>
      <c r="C7" s="188"/>
      <c r="D7" s="232">
        <v>46130.82</v>
      </c>
    </row>
    <row r="8" spans="1:9" ht="15.75" x14ac:dyDescent="0.2">
      <c r="A8" s="253" t="s">
        <v>162</v>
      </c>
      <c r="B8" s="281">
        <v>227640.64</v>
      </c>
      <c r="C8" s="194"/>
      <c r="D8" s="282">
        <v>178439.23</v>
      </c>
    </row>
    <row r="9" spans="1:9" ht="15.75" x14ac:dyDescent="0.2">
      <c r="A9" s="253" t="s">
        <v>178</v>
      </c>
      <c r="B9" s="221">
        <v>12012</v>
      </c>
      <c r="C9" s="194"/>
      <c r="D9" s="282">
        <v>13015</v>
      </c>
    </row>
    <row r="10" spans="1:9" ht="15.75" x14ac:dyDescent="0.2">
      <c r="A10" s="253" t="s">
        <v>179</v>
      </c>
      <c r="B10" s="221">
        <v>460</v>
      </c>
      <c r="C10" s="194"/>
      <c r="D10" s="282">
        <v>2822.38</v>
      </c>
    </row>
    <row r="11" spans="1:9" ht="18.75" x14ac:dyDescent="0.2">
      <c r="A11" s="197" t="s">
        <v>180</v>
      </c>
      <c r="B11" s="283">
        <f>SUM(B7:B10)</f>
        <v>447629.4</v>
      </c>
      <c r="C11" s="194"/>
      <c r="D11" s="283">
        <f>SUM(D7:D10)</f>
        <v>240407.43000000002</v>
      </c>
    </row>
    <row r="12" spans="1:9" ht="18.75" x14ac:dyDescent="0.2">
      <c r="A12" s="197"/>
      <c r="B12" s="199"/>
      <c r="C12" s="194"/>
      <c r="D12" s="199"/>
    </row>
    <row r="13" spans="1:9" ht="21.75" x14ac:dyDescent="0.5">
      <c r="A13" s="23" t="s">
        <v>353</v>
      </c>
      <c r="B13" s="195"/>
      <c r="C13" s="195"/>
      <c r="D13" s="51"/>
    </row>
    <row r="14" spans="1:9" ht="18.75" x14ac:dyDescent="0.45">
      <c r="A14" s="21"/>
      <c r="B14" s="195"/>
      <c r="C14" s="195"/>
      <c r="D14" s="51" t="s">
        <v>1</v>
      </c>
    </row>
    <row r="15" spans="1:9" ht="18.75" x14ac:dyDescent="0.45">
      <c r="A15" s="21"/>
      <c r="B15" s="51" t="s">
        <v>4</v>
      </c>
      <c r="C15" s="51"/>
      <c r="D15" s="51" t="s">
        <v>5</v>
      </c>
    </row>
    <row r="16" spans="1:9" ht="18.75" x14ac:dyDescent="0.25">
      <c r="A16" s="200" t="s">
        <v>181</v>
      </c>
      <c r="B16" s="242">
        <v>300.72000000000003</v>
      </c>
      <c r="C16" s="254"/>
      <c r="D16" s="288" t="s">
        <v>144</v>
      </c>
    </row>
    <row r="17" spans="1:6" ht="19.5" thickBot="1" x14ac:dyDescent="0.5">
      <c r="A17" s="285" t="s">
        <v>182</v>
      </c>
      <c r="B17" s="289">
        <f>SUM(B16)</f>
        <v>300.72000000000003</v>
      </c>
      <c r="C17" s="258"/>
      <c r="D17" s="231" t="s">
        <v>144</v>
      </c>
    </row>
    <row r="18" spans="1:6" ht="19.5" thickTop="1" x14ac:dyDescent="0.45">
      <c r="A18" s="285"/>
      <c r="B18" s="259"/>
      <c r="C18" s="258"/>
      <c r="D18" s="259"/>
    </row>
    <row r="19" spans="1:6" ht="21.75" x14ac:dyDescent="0.2">
      <c r="A19" s="286" t="s">
        <v>354</v>
      </c>
      <c r="B19" s="195"/>
      <c r="C19" s="195"/>
      <c r="D19" s="51"/>
    </row>
    <row r="20" spans="1:6" ht="18.75" x14ac:dyDescent="0.2">
      <c r="A20" s="273"/>
      <c r="B20" s="195"/>
      <c r="C20" s="195"/>
      <c r="D20" s="51" t="s">
        <v>1</v>
      </c>
    </row>
    <row r="21" spans="1:6" ht="18.75" x14ac:dyDescent="0.2">
      <c r="A21" s="273"/>
      <c r="B21" s="51" t="s">
        <v>315</v>
      </c>
      <c r="C21" s="51"/>
      <c r="D21" s="51" t="s">
        <v>5</v>
      </c>
    </row>
    <row r="22" spans="1:6" ht="18.75" x14ac:dyDescent="0.45">
      <c r="A22" s="201" t="s">
        <v>183</v>
      </c>
      <c r="B22" s="255"/>
      <c r="C22" s="258"/>
      <c r="D22" s="255"/>
    </row>
    <row r="23" spans="1:6" ht="15.75" x14ac:dyDescent="0.2">
      <c r="A23" s="253" t="s">
        <v>57</v>
      </c>
      <c r="B23" s="290">
        <v>2883.98</v>
      </c>
      <c r="C23" s="194"/>
      <c r="D23" s="290">
        <v>2207.77</v>
      </c>
    </row>
    <row r="24" spans="1:6" ht="15.75" x14ac:dyDescent="0.2">
      <c r="A24" s="253" t="s">
        <v>55</v>
      </c>
      <c r="B24" s="248">
        <v>10446.26</v>
      </c>
      <c r="C24" s="188"/>
      <c r="D24" s="248">
        <v>106683.74</v>
      </c>
    </row>
    <row r="25" spans="1:6" ht="18.75" x14ac:dyDescent="0.2">
      <c r="A25" s="197" t="s">
        <v>184</v>
      </c>
      <c r="B25" s="291">
        <f>SUM(B23:B24)</f>
        <v>13330.24</v>
      </c>
      <c r="C25" s="194"/>
      <c r="D25" s="291">
        <f>SUM(D23:D24)</f>
        <v>108891.51000000001</v>
      </c>
    </row>
    <row r="26" spans="1:6" ht="19.5" thickBot="1" x14ac:dyDescent="0.25">
      <c r="A26" s="197" t="s">
        <v>185</v>
      </c>
      <c r="B26" s="198">
        <f>SUM(B25)</f>
        <v>13330.24</v>
      </c>
      <c r="C26" s="194"/>
      <c r="D26" s="198">
        <f>SUM(D25)</f>
        <v>108891.51000000001</v>
      </c>
    </row>
    <row r="27" spans="1:6" ht="16.5" thickTop="1" x14ac:dyDescent="0.2">
      <c r="A27" s="253"/>
      <c r="B27" s="221"/>
      <c r="C27" s="194"/>
      <c r="D27" s="221"/>
    </row>
    <row r="28" spans="1:6" ht="21.75" x14ac:dyDescent="0.2">
      <c r="A28" s="179" t="s">
        <v>355</v>
      </c>
      <c r="B28" s="184"/>
      <c r="C28" s="184"/>
      <c r="D28" s="184"/>
    </row>
    <row r="29" spans="1:6" ht="19.5" x14ac:dyDescent="0.3">
      <c r="A29" s="185"/>
      <c r="B29" s="195"/>
      <c r="C29" s="195"/>
      <c r="D29" s="51" t="s">
        <v>1</v>
      </c>
      <c r="E29" s="74"/>
      <c r="F29" s="74"/>
    </row>
    <row r="30" spans="1:6" ht="19.5" x14ac:dyDescent="0.3">
      <c r="A30" s="185"/>
      <c r="B30" s="51" t="s">
        <v>4</v>
      </c>
      <c r="C30" s="51"/>
      <c r="D30" s="51" t="s">
        <v>5</v>
      </c>
      <c r="E30" s="74"/>
      <c r="F30" s="74"/>
    </row>
    <row r="31" spans="1:6" ht="23.25" x14ac:dyDescent="0.55000000000000004">
      <c r="A31" s="189" t="s">
        <v>186</v>
      </c>
      <c r="B31" s="248">
        <v>74306.19</v>
      </c>
      <c r="C31" s="249"/>
      <c r="D31" s="248">
        <v>176550.51</v>
      </c>
      <c r="E31" s="320"/>
      <c r="F31" s="320"/>
    </row>
    <row r="32" spans="1:6" ht="19.5" x14ac:dyDescent="0.3">
      <c r="A32" s="189" t="s">
        <v>187</v>
      </c>
      <c r="B32" s="232">
        <v>88908.36</v>
      </c>
      <c r="C32" s="249"/>
      <c r="D32" s="248">
        <v>69300.240000000005</v>
      </c>
      <c r="E32" s="74"/>
      <c r="F32" s="74"/>
    </row>
    <row r="33" spans="1:6" ht="19.5" x14ac:dyDescent="0.3">
      <c r="A33" s="189" t="s">
        <v>57</v>
      </c>
      <c r="B33" s="232">
        <v>3000.5</v>
      </c>
      <c r="C33" s="249"/>
      <c r="D33" s="232" t="s">
        <v>144</v>
      </c>
      <c r="E33" s="74"/>
      <c r="F33" s="74"/>
    </row>
    <row r="34" spans="1:6" ht="20.25" thickBot="1" x14ac:dyDescent="0.35">
      <c r="A34" s="185" t="s">
        <v>57</v>
      </c>
      <c r="B34" s="252">
        <f>SUM(B31:B33)</f>
        <v>166215.04999999999</v>
      </c>
      <c r="C34" s="249"/>
      <c r="D34" s="252">
        <f>SUM(D31:D33)</f>
        <v>245850.75</v>
      </c>
      <c r="E34" s="74"/>
      <c r="F34" s="74"/>
    </row>
    <row r="35" spans="1:6" ht="24" thickTop="1" x14ac:dyDescent="0.55000000000000004">
      <c r="A35" s="78"/>
      <c r="B35" s="85"/>
      <c r="C35" s="81"/>
      <c r="D35" s="85"/>
      <c r="E35" s="74"/>
      <c r="F35" s="74"/>
    </row>
    <row r="36" spans="1:6" ht="23.25" x14ac:dyDescent="0.55000000000000004">
      <c r="A36" s="25"/>
      <c r="B36" s="85"/>
      <c r="C36" s="81"/>
      <c r="D36" s="85"/>
      <c r="E36" s="74"/>
      <c r="F36" s="74"/>
    </row>
    <row r="37" spans="1:6" ht="19.5" x14ac:dyDescent="0.3">
      <c r="A37" s="74"/>
      <c r="B37" s="74"/>
      <c r="C37" s="74"/>
      <c r="D37" s="74"/>
      <c r="E37" s="74"/>
      <c r="F37" s="74"/>
    </row>
    <row r="38" spans="1:6" ht="23.25" x14ac:dyDescent="0.55000000000000004">
      <c r="A38" s="25"/>
      <c r="B38" s="74"/>
      <c r="C38" s="74"/>
      <c r="D38" s="74"/>
      <c r="E38" s="74"/>
      <c r="F38" s="74"/>
    </row>
    <row r="39" spans="1:6" ht="23.25" x14ac:dyDescent="0.3">
      <c r="A39" s="74"/>
      <c r="B39" s="74"/>
      <c r="C39" s="74"/>
      <c r="D39" s="66"/>
      <c r="E39" s="74"/>
      <c r="F39" s="74"/>
    </row>
    <row r="40" spans="1:6" ht="23.25" x14ac:dyDescent="0.55000000000000004">
      <c r="A40" s="74"/>
      <c r="B40" s="77"/>
      <c r="C40" s="74"/>
      <c r="D40" s="77"/>
      <c r="E40" s="74"/>
      <c r="F40" s="74"/>
    </row>
    <row r="41" spans="1:6" ht="23.25" x14ac:dyDescent="0.3">
      <c r="A41" s="74"/>
      <c r="B41" s="79"/>
      <c r="C41" s="80"/>
      <c r="D41" s="79"/>
      <c r="E41" s="74"/>
      <c r="F41" s="74"/>
    </row>
    <row r="42" spans="1:6" ht="19.5" x14ac:dyDescent="0.3">
      <c r="A42" s="74"/>
      <c r="B42" s="83"/>
      <c r="C42" s="81"/>
      <c r="D42" s="98"/>
      <c r="E42" s="74"/>
      <c r="F42" s="74"/>
    </row>
    <row r="43" spans="1:6" ht="23.25" x14ac:dyDescent="0.55000000000000004">
      <c r="A43" s="74"/>
      <c r="B43" s="85"/>
      <c r="C43" s="91"/>
      <c r="D43" s="89"/>
      <c r="E43" s="74"/>
      <c r="F43" s="74"/>
    </row>
    <row r="44" spans="1:6" ht="23.25" x14ac:dyDescent="0.55000000000000004">
      <c r="A44" s="74"/>
      <c r="B44" s="84"/>
      <c r="C44" s="91"/>
      <c r="D44" s="84"/>
      <c r="E44" s="74"/>
      <c r="F44" s="74"/>
    </row>
    <row r="45" spans="1:6" ht="23.25" x14ac:dyDescent="0.55000000000000004">
      <c r="A45" s="25"/>
      <c r="B45" s="89"/>
      <c r="C45" s="81"/>
      <c r="D45" s="89"/>
      <c r="E45" s="74"/>
      <c r="F45" s="74"/>
    </row>
    <row r="46" spans="1:6" ht="23.25" x14ac:dyDescent="0.55000000000000004">
      <c r="A46" s="25"/>
      <c r="B46" s="86"/>
      <c r="C46" s="81"/>
      <c r="D46" s="86"/>
      <c r="E46" s="74"/>
      <c r="F46" s="74"/>
    </row>
    <row r="47" spans="1:6" ht="19.5" x14ac:dyDescent="0.3">
      <c r="A47" s="74"/>
      <c r="B47" s="85"/>
      <c r="C47" s="81"/>
      <c r="D47" s="85"/>
      <c r="E47" s="74"/>
      <c r="F47" s="74"/>
    </row>
    <row r="48" spans="1:6" ht="19.5" x14ac:dyDescent="0.3">
      <c r="A48" s="74"/>
      <c r="B48" s="74"/>
      <c r="C48" s="74"/>
      <c r="D48" s="74"/>
      <c r="E48" s="74"/>
      <c r="F48" s="74"/>
    </row>
    <row r="49" spans="1:6" ht="19.5" x14ac:dyDescent="0.3">
      <c r="A49" s="74"/>
      <c r="B49" s="74"/>
      <c r="C49" s="74"/>
      <c r="D49" s="74"/>
      <c r="E49" s="74"/>
      <c r="F49" s="74"/>
    </row>
    <row r="50" spans="1:6" ht="19.5" x14ac:dyDescent="0.3">
      <c r="A50" s="74"/>
      <c r="B50" s="74"/>
      <c r="C50" s="74"/>
      <c r="D50" s="74"/>
      <c r="E50" s="74"/>
      <c r="F50" s="74"/>
    </row>
    <row r="51" spans="1:6" ht="19.5" x14ac:dyDescent="0.3">
      <c r="A51" s="74"/>
      <c r="B51" s="74"/>
      <c r="C51" s="74"/>
      <c r="D51" s="74"/>
      <c r="E51" s="74"/>
      <c r="F51" s="74"/>
    </row>
  </sheetData>
  <mergeCells count="4">
    <mergeCell ref="A1:D1"/>
    <mergeCell ref="A2:D2"/>
    <mergeCell ref="A3:D3"/>
    <mergeCell ref="E31:F31"/>
  </mergeCells>
  <pageMargins left="1.1023622047244095" right="0.51181102362204722" top="0.74803149606299213" bottom="0.55118110236220474" header="0.31496062992125984" footer="0.31496062992125984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opLeftCell="A23" workbookViewId="0">
      <selection activeCell="K35" sqref="K35"/>
    </sheetView>
  </sheetViews>
  <sheetFormatPr defaultRowHeight="14.25" x14ac:dyDescent="0.2"/>
  <cols>
    <col min="1" max="1" width="46.5" style="60" customWidth="1"/>
    <col min="2" max="2" width="15.75" style="60" customWidth="1"/>
    <col min="3" max="3" width="3.125" style="60" customWidth="1"/>
    <col min="4" max="4" width="14.125" style="60" customWidth="1"/>
    <col min="5" max="16384" width="9" style="60"/>
  </cols>
  <sheetData>
    <row r="1" spans="1:5" ht="18.95" customHeight="1" x14ac:dyDescent="0.2">
      <c r="A1" s="325" t="s">
        <v>38</v>
      </c>
      <c r="B1" s="325"/>
      <c r="C1" s="325"/>
      <c r="D1" s="325"/>
      <c r="E1" s="67"/>
    </row>
    <row r="2" spans="1:5" ht="18.95" customHeight="1" x14ac:dyDescent="0.2">
      <c r="A2" s="325" t="s">
        <v>89</v>
      </c>
      <c r="B2" s="325"/>
      <c r="C2" s="325"/>
      <c r="D2" s="325"/>
      <c r="E2" s="67"/>
    </row>
    <row r="3" spans="1:5" ht="18.95" customHeight="1" x14ac:dyDescent="0.2">
      <c r="A3" s="325" t="s">
        <v>90</v>
      </c>
      <c r="B3" s="325"/>
      <c r="C3" s="325"/>
      <c r="D3" s="325"/>
      <c r="E3" s="67"/>
    </row>
    <row r="4" spans="1:5" ht="18.95" customHeight="1" x14ac:dyDescent="0.2">
      <c r="A4" s="179" t="s">
        <v>350</v>
      </c>
    </row>
    <row r="5" spans="1:5" ht="18.95" customHeight="1" x14ac:dyDescent="0.2">
      <c r="A5" s="185"/>
      <c r="D5" s="51" t="s">
        <v>1</v>
      </c>
    </row>
    <row r="6" spans="1:5" ht="18.75" x14ac:dyDescent="0.2">
      <c r="A6" s="185"/>
      <c r="B6" s="51" t="s">
        <v>4</v>
      </c>
      <c r="D6" s="51" t="s">
        <v>5</v>
      </c>
    </row>
    <row r="7" spans="1:5" ht="15.75" x14ac:dyDescent="0.2">
      <c r="A7" s="189" t="s">
        <v>156</v>
      </c>
      <c r="B7" s="248">
        <v>700130.94</v>
      </c>
      <c r="D7" s="248">
        <v>475786.94</v>
      </c>
    </row>
    <row r="8" spans="1:5" ht="15.75" x14ac:dyDescent="0.2">
      <c r="A8" s="189" t="s">
        <v>157</v>
      </c>
      <c r="B8" s="248">
        <v>11015740.83</v>
      </c>
      <c r="D8" s="248">
        <v>9456356.3399999999</v>
      </c>
    </row>
    <row r="9" spans="1:5" ht="15.75" x14ac:dyDescent="0.2">
      <c r="A9" s="189" t="s">
        <v>158</v>
      </c>
      <c r="B9" s="248">
        <v>2912383.55</v>
      </c>
      <c r="D9" s="248">
        <v>2600372.66</v>
      </c>
    </row>
    <row r="10" spans="1:5" ht="15.75" x14ac:dyDescent="0.2">
      <c r="A10" s="189" t="s">
        <v>159</v>
      </c>
      <c r="B10" s="248">
        <v>108308.66</v>
      </c>
      <c r="D10" s="248">
        <v>83340.62</v>
      </c>
    </row>
    <row r="11" spans="1:5" ht="15.75" x14ac:dyDescent="0.2">
      <c r="A11" s="189" t="s">
        <v>160</v>
      </c>
      <c r="B11" s="277">
        <v>4296266.4800000004</v>
      </c>
      <c r="D11" s="248">
        <v>4686138.58</v>
      </c>
    </row>
    <row r="12" spans="1:5" ht="18.75" x14ac:dyDescent="0.2">
      <c r="A12" s="185" t="s">
        <v>161</v>
      </c>
      <c r="B12" s="278">
        <f>SUM(B7:B11)</f>
        <v>19032830.460000001</v>
      </c>
      <c r="D12" s="279">
        <f>SUM(D7:D11)</f>
        <v>17301995.140000001</v>
      </c>
    </row>
    <row r="13" spans="1:5" ht="18.75" x14ac:dyDescent="0.2">
      <c r="A13" s="185" t="s">
        <v>162</v>
      </c>
      <c r="B13" s="51"/>
      <c r="D13" s="51"/>
    </row>
    <row r="14" spans="1:5" ht="15.75" x14ac:dyDescent="0.2">
      <c r="A14" s="280" t="s">
        <v>163</v>
      </c>
      <c r="B14" s="265" t="s">
        <v>144</v>
      </c>
      <c r="D14" s="232">
        <v>214652</v>
      </c>
    </row>
    <row r="15" spans="1:5" ht="15.75" x14ac:dyDescent="0.25">
      <c r="A15" s="189" t="s">
        <v>164</v>
      </c>
      <c r="B15" s="203">
        <v>154731.18</v>
      </c>
      <c r="D15" s="232">
        <v>110981.11</v>
      </c>
    </row>
    <row r="16" spans="1:5" ht="20.25" customHeight="1" x14ac:dyDescent="0.2">
      <c r="A16" s="189" t="s">
        <v>165</v>
      </c>
      <c r="B16" s="248">
        <v>40744.120000000003</v>
      </c>
      <c r="D16" s="232">
        <v>25857.7</v>
      </c>
    </row>
    <row r="17" spans="1:4" ht="15.75" x14ac:dyDescent="0.2">
      <c r="A17" s="253" t="s">
        <v>166</v>
      </c>
      <c r="B17" s="281" t="s">
        <v>144</v>
      </c>
      <c r="D17" s="282">
        <v>5328.84</v>
      </c>
    </row>
    <row r="18" spans="1:4" ht="15.75" x14ac:dyDescent="0.2">
      <c r="A18" s="253" t="s">
        <v>167</v>
      </c>
      <c r="B18" s="221">
        <v>960012</v>
      </c>
      <c r="D18" s="282">
        <v>389005</v>
      </c>
    </row>
    <row r="19" spans="1:4" ht="15.75" x14ac:dyDescent="0.2">
      <c r="A19" s="253" t="s">
        <v>168</v>
      </c>
      <c r="B19" s="221">
        <v>2550</v>
      </c>
      <c r="D19" s="282" t="s">
        <v>144</v>
      </c>
    </row>
    <row r="20" spans="1:4" ht="18.75" x14ac:dyDescent="0.2">
      <c r="A20" s="197" t="s">
        <v>169</v>
      </c>
      <c r="B20" s="283">
        <f>SUM(B15:B19)</f>
        <v>1158037.3</v>
      </c>
      <c r="D20" s="283">
        <f>SUM(D14:D19)</f>
        <v>745824.65</v>
      </c>
    </row>
    <row r="21" spans="1:4" ht="18.75" x14ac:dyDescent="0.2">
      <c r="A21" s="197" t="s">
        <v>170</v>
      </c>
    </row>
    <row r="22" spans="1:4" ht="15.75" x14ac:dyDescent="0.25">
      <c r="A22" s="200" t="s">
        <v>170</v>
      </c>
      <c r="B22" s="203"/>
      <c r="C22" s="195"/>
      <c r="D22" s="203">
        <v>24221.759999999998</v>
      </c>
    </row>
    <row r="23" spans="1:4" ht="18.75" x14ac:dyDescent="0.45">
      <c r="A23" s="21" t="s">
        <v>171</v>
      </c>
      <c r="B23" s="203"/>
      <c r="C23" s="200"/>
      <c r="D23" s="203">
        <v>24221.759999999998</v>
      </c>
    </row>
    <row r="24" spans="1:4" ht="19.5" thickBot="1" x14ac:dyDescent="0.5">
      <c r="A24" s="21" t="s">
        <v>172</v>
      </c>
      <c r="B24" s="243">
        <v>20190867.760000002</v>
      </c>
      <c r="C24" s="200"/>
      <c r="D24" s="243">
        <v>18072041.550000001</v>
      </c>
    </row>
    <row r="25" spans="1:4" ht="16.5" thickTop="1" x14ac:dyDescent="0.2">
      <c r="A25" s="273"/>
    </row>
    <row r="26" spans="1:4" ht="18.95" customHeight="1" x14ac:dyDescent="0.2">
      <c r="A26" s="286" t="s">
        <v>351</v>
      </c>
    </row>
    <row r="27" spans="1:4" ht="18.75" x14ac:dyDescent="0.2">
      <c r="A27" s="273"/>
      <c r="D27" s="51" t="s">
        <v>1</v>
      </c>
    </row>
    <row r="28" spans="1:4" ht="18.75" customHeight="1" x14ac:dyDescent="0.2">
      <c r="A28" s="273"/>
      <c r="B28" s="51" t="s">
        <v>4</v>
      </c>
      <c r="D28" s="51" t="s">
        <v>5</v>
      </c>
    </row>
    <row r="29" spans="1:4" ht="15.75" x14ac:dyDescent="0.25">
      <c r="A29" s="273" t="s">
        <v>52</v>
      </c>
      <c r="B29" s="203">
        <v>380806</v>
      </c>
      <c r="C29" s="203"/>
      <c r="D29" s="203">
        <v>401638</v>
      </c>
    </row>
    <row r="30" spans="1:4" ht="19.5" thickBot="1" x14ac:dyDescent="0.5">
      <c r="A30" s="201" t="s">
        <v>173</v>
      </c>
      <c r="B30" s="243">
        <v>380806</v>
      </c>
      <c r="C30" s="203"/>
      <c r="D30" s="243">
        <v>401638</v>
      </c>
    </row>
    <row r="31" spans="1:4" ht="19.5" thickTop="1" x14ac:dyDescent="0.2">
      <c r="A31" s="197"/>
    </row>
    <row r="32" spans="1:4" ht="21.75" x14ac:dyDescent="0.2">
      <c r="A32" s="286" t="s">
        <v>356</v>
      </c>
    </row>
    <row r="33" spans="1:4" ht="18.75" x14ac:dyDescent="0.2">
      <c r="A33" s="273"/>
      <c r="D33" s="312" t="s">
        <v>1</v>
      </c>
    </row>
    <row r="34" spans="1:4" ht="18.75" x14ac:dyDescent="0.2">
      <c r="A34" s="273"/>
      <c r="B34" s="312" t="s">
        <v>4</v>
      </c>
      <c r="D34" s="312" t="s">
        <v>5</v>
      </c>
    </row>
    <row r="35" spans="1:4" ht="18.95" customHeight="1" x14ac:dyDescent="0.25">
      <c r="A35" s="253" t="s">
        <v>174</v>
      </c>
      <c r="B35" s="203">
        <v>21162952</v>
      </c>
      <c r="C35" s="200"/>
      <c r="D35" s="203">
        <v>21236138.68</v>
      </c>
    </row>
    <row r="36" spans="1:4" ht="18.95" customHeight="1" x14ac:dyDescent="0.25">
      <c r="A36" s="253" t="s">
        <v>357</v>
      </c>
      <c r="B36" s="213" t="s">
        <v>144</v>
      </c>
      <c r="C36" s="200"/>
      <c r="D36" s="203">
        <v>76104</v>
      </c>
    </row>
    <row r="37" spans="1:4" ht="18.95" customHeight="1" x14ac:dyDescent="0.25">
      <c r="A37" s="200" t="s">
        <v>175</v>
      </c>
      <c r="B37" s="203">
        <v>715000</v>
      </c>
      <c r="C37" s="200"/>
      <c r="D37" s="203">
        <v>255000</v>
      </c>
    </row>
    <row r="38" spans="1:4" ht="19.5" thickBot="1" x14ac:dyDescent="0.5">
      <c r="A38" s="21" t="s">
        <v>176</v>
      </c>
      <c r="B38" s="243">
        <f>SUM(B35:B37)</f>
        <v>21877952</v>
      </c>
      <c r="C38" s="200"/>
      <c r="D38" s="243">
        <f>SUM(D35:D37)</f>
        <v>21567242.68</v>
      </c>
    </row>
    <row r="39" spans="1:4" ht="24" thickTop="1" x14ac:dyDescent="0.55000000000000004">
      <c r="A39" s="25"/>
      <c r="B39" s="174"/>
    </row>
    <row r="40" spans="1:4" ht="19.5" x14ac:dyDescent="0.3">
      <c r="A40" s="74"/>
      <c r="B40" s="74"/>
    </row>
    <row r="41" spans="1:4" ht="23.25" x14ac:dyDescent="0.55000000000000004">
      <c r="A41" s="78"/>
      <c r="B41" s="74"/>
    </row>
    <row r="42" spans="1:4" ht="19.5" x14ac:dyDescent="0.3">
      <c r="A42" s="75"/>
      <c r="B42" s="74"/>
    </row>
    <row r="43" spans="1:4" ht="23.25" x14ac:dyDescent="0.55000000000000004">
      <c r="A43" s="78"/>
      <c r="B43" s="74"/>
    </row>
    <row r="44" spans="1:4" ht="23.25" x14ac:dyDescent="0.55000000000000004">
      <c r="A44" s="25"/>
      <c r="B44" s="74"/>
    </row>
    <row r="45" spans="1:4" ht="19.5" x14ac:dyDescent="0.3">
      <c r="A45" s="74"/>
      <c r="B45" s="74"/>
    </row>
    <row r="46" spans="1:4" ht="23.25" x14ac:dyDescent="0.55000000000000004">
      <c r="A46" s="25"/>
      <c r="B46" s="74"/>
    </row>
    <row r="47" spans="1:4" ht="19.5" x14ac:dyDescent="0.3">
      <c r="A47" s="74"/>
      <c r="B47" s="74"/>
    </row>
    <row r="48" spans="1:4" ht="19.5" x14ac:dyDescent="0.3">
      <c r="A48" s="74"/>
      <c r="B48" s="74"/>
    </row>
    <row r="49" spans="1:2" ht="19.5" x14ac:dyDescent="0.3">
      <c r="A49" s="74"/>
      <c r="B49" s="74"/>
    </row>
    <row r="50" spans="1:2" ht="19.5" x14ac:dyDescent="0.3">
      <c r="A50" s="74"/>
      <c r="B50" s="74"/>
    </row>
    <row r="51" spans="1:2" ht="19.5" x14ac:dyDescent="0.3">
      <c r="A51" s="74"/>
      <c r="B51" s="74"/>
    </row>
    <row r="52" spans="1:2" ht="19.5" x14ac:dyDescent="0.3">
      <c r="A52" s="74"/>
      <c r="B52" s="74"/>
    </row>
    <row r="53" spans="1:2" ht="23.25" x14ac:dyDescent="0.55000000000000004">
      <c r="A53" s="25"/>
      <c r="B53" s="74"/>
    </row>
    <row r="54" spans="1:2" ht="23.25" x14ac:dyDescent="0.55000000000000004">
      <c r="A54" s="25"/>
      <c r="B54" s="74"/>
    </row>
    <row r="55" spans="1:2" ht="19.5" x14ac:dyDescent="0.3">
      <c r="A55" s="74"/>
      <c r="B55" s="74"/>
    </row>
    <row r="56" spans="1:2" ht="19.5" x14ac:dyDescent="0.3">
      <c r="A56" s="74"/>
      <c r="B56" s="74"/>
    </row>
    <row r="57" spans="1:2" ht="19.5" x14ac:dyDescent="0.3">
      <c r="A57" s="74"/>
      <c r="B57" s="74"/>
    </row>
    <row r="58" spans="1:2" ht="19.5" x14ac:dyDescent="0.3">
      <c r="A58" s="74"/>
      <c r="B58" s="74"/>
    </row>
    <row r="59" spans="1:2" ht="19.5" x14ac:dyDescent="0.3">
      <c r="A59" s="74"/>
      <c r="B59" s="74"/>
    </row>
  </sheetData>
  <mergeCells count="3">
    <mergeCell ref="A1:D1"/>
    <mergeCell ref="A2:D2"/>
    <mergeCell ref="A3:D3"/>
  </mergeCells>
  <pageMargins left="1.1023622047244095" right="0.78740157480314965" top="0.74803149606299213" bottom="0.55118110236220474" header="0.31496062992125984" footer="0.31496062992125984"/>
  <pageSetup paperSize="9"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opLeftCell="A17" workbookViewId="0">
      <selection activeCell="J24" sqref="J24"/>
    </sheetView>
  </sheetViews>
  <sheetFormatPr defaultRowHeight="14.25" x14ac:dyDescent="0.2"/>
  <cols>
    <col min="1" max="1" width="28.375" style="60" customWidth="1"/>
    <col min="2" max="3" width="10.375" style="60" customWidth="1"/>
    <col min="4" max="4" width="0.5" style="60" customWidth="1"/>
    <col min="5" max="5" width="8.375" style="60" customWidth="1"/>
    <col min="6" max="6" width="8.125" style="60" customWidth="1"/>
    <col min="7" max="7" width="0.5" style="60" customWidth="1"/>
    <col min="8" max="8" width="10.625" style="60" customWidth="1"/>
    <col min="9" max="9" width="10.5" style="60" customWidth="1"/>
    <col min="10" max="16384" width="9" style="60"/>
  </cols>
  <sheetData>
    <row r="1" spans="1:14" ht="18.95" customHeight="1" x14ac:dyDescent="0.2">
      <c r="A1" s="325" t="s">
        <v>38</v>
      </c>
      <c r="B1" s="325"/>
      <c r="C1" s="325"/>
      <c r="D1" s="325"/>
      <c r="E1" s="325"/>
      <c r="F1" s="325"/>
      <c r="G1" s="325"/>
      <c r="H1" s="325"/>
      <c r="I1" s="325"/>
      <c r="J1" s="67"/>
      <c r="K1" s="67"/>
      <c r="L1" s="67"/>
      <c r="M1" s="67"/>
      <c r="N1" s="67"/>
    </row>
    <row r="2" spans="1:14" ht="18.95" customHeight="1" x14ac:dyDescent="0.2">
      <c r="A2" s="325" t="s">
        <v>89</v>
      </c>
      <c r="B2" s="325"/>
      <c r="C2" s="325"/>
      <c r="D2" s="325"/>
      <c r="E2" s="325"/>
      <c r="F2" s="325"/>
      <c r="G2" s="325"/>
      <c r="H2" s="325"/>
      <c r="I2" s="325"/>
      <c r="J2" s="67"/>
      <c r="K2" s="67"/>
      <c r="L2" s="67"/>
      <c r="M2" s="67"/>
      <c r="N2" s="67"/>
    </row>
    <row r="3" spans="1:14" ht="18.95" customHeight="1" x14ac:dyDescent="0.2">
      <c r="A3" s="325" t="s">
        <v>90</v>
      </c>
      <c r="B3" s="325"/>
      <c r="C3" s="325"/>
      <c r="D3" s="325"/>
      <c r="E3" s="325"/>
      <c r="F3" s="325"/>
      <c r="G3" s="325"/>
      <c r="H3" s="325"/>
      <c r="I3" s="325"/>
      <c r="J3" s="67"/>
      <c r="K3" s="67"/>
      <c r="L3" s="67"/>
      <c r="M3" s="67"/>
      <c r="N3" s="67"/>
    </row>
    <row r="4" spans="1:14" ht="21.75" x14ac:dyDescent="0.2">
      <c r="A4" s="179" t="s">
        <v>345</v>
      </c>
      <c r="B4" s="196"/>
      <c r="C4" s="188"/>
      <c r="D4" s="188"/>
      <c r="E4" s="188"/>
      <c r="F4" s="188"/>
      <c r="G4" s="188"/>
      <c r="H4" s="188"/>
      <c r="I4" s="196"/>
    </row>
    <row r="5" spans="1:14" ht="18.75" x14ac:dyDescent="0.2">
      <c r="A5" s="185"/>
      <c r="B5" s="195"/>
      <c r="C5" s="188"/>
      <c r="D5" s="188"/>
      <c r="E5" s="188"/>
      <c r="F5" s="188"/>
      <c r="G5" s="188"/>
      <c r="H5" s="188"/>
      <c r="I5" s="51" t="s">
        <v>1</v>
      </c>
    </row>
    <row r="6" spans="1:14" ht="18.75" x14ac:dyDescent="0.45">
      <c r="A6" s="185"/>
      <c r="B6" s="316" t="s">
        <v>310</v>
      </c>
      <c r="C6" s="316"/>
      <c r="D6" s="188"/>
      <c r="E6" s="326" t="s">
        <v>317</v>
      </c>
      <c r="F6" s="326"/>
      <c r="G6" s="188"/>
      <c r="H6" s="326" t="s">
        <v>99</v>
      </c>
      <c r="I6" s="326"/>
    </row>
    <row r="7" spans="1:14" ht="18.75" x14ac:dyDescent="0.2">
      <c r="A7" s="185"/>
      <c r="B7" s="195"/>
      <c r="C7" s="188"/>
      <c r="D7" s="188"/>
      <c r="E7" s="326" t="s">
        <v>323</v>
      </c>
      <c r="F7" s="326"/>
      <c r="G7" s="188"/>
      <c r="H7" s="188"/>
      <c r="I7" s="51"/>
    </row>
    <row r="8" spans="1:14" ht="18.75" x14ac:dyDescent="0.2">
      <c r="A8" s="185"/>
      <c r="B8" s="51" t="s">
        <v>315</v>
      </c>
      <c r="C8" s="209" t="s">
        <v>5</v>
      </c>
      <c r="D8" s="188"/>
      <c r="E8" s="209" t="s">
        <v>4</v>
      </c>
      <c r="F8" s="209" t="s">
        <v>5</v>
      </c>
      <c r="G8" s="188"/>
      <c r="H8" s="209" t="s">
        <v>4</v>
      </c>
      <c r="I8" s="51">
        <v>2564</v>
      </c>
    </row>
    <row r="9" spans="1:14" ht="15.75" x14ac:dyDescent="0.2">
      <c r="A9" s="253" t="s">
        <v>147</v>
      </c>
      <c r="B9" s="221">
        <v>57001</v>
      </c>
      <c r="C9" s="194">
        <v>51330</v>
      </c>
      <c r="D9" s="194"/>
      <c r="E9" s="262" t="s">
        <v>144</v>
      </c>
      <c r="F9" s="262" t="s">
        <v>144</v>
      </c>
      <c r="G9" s="194"/>
      <c r="H9" s="194">
        <v>57001</v>
      </c>
      <c r="I9" s="221">
        <v>51330</v>
      </c>
    </row>
    <row r="10" spans="1:14" ht="15.75" x14ac:dyDescent="0.2">
      <c r="A10" s="253" t="s">
        <v>148</v>
      </c>
      <c r="B10" s="221">
        <v>1248728</v>
      </c>
      <c r="C10" s="194">
        <v>728513</v>
      </c>
      <c r="D10" s="194"/>
      <c r="E10" s="262" t="s">
        <v>144</v>
      </c>
      <c r="F10" s="262" t="s">
        <v>144</v>
      </c>
      <c r="G10" s="194"/>
      <c r="H10" s="194">
        <v>1248728</v>
      </c>
      <c r="I10" s="221">
        <v>728513</v>
      </c>
    </row>
    <row r="11" spans="1:14" ht="19.5" thickBot="1" x14ac:dyDescent="0.25">
      <c r="A11" s="197" t="s">
        <v>149</v>
      </c>
      <c r="B11" s="198">
        <f>SUM(B9:B10)</f>
        <v>1305729</v>
      </c>
      <c r="C11" s="191">
        <f>SUM(C9:C10)</f>
        <v>779843</v>
      </c>
      <c r="D11" s="194"/>
      <c r="E11" s="216" t="s">
        <v>144</v>
      </c>
      <c r="F11" s="216" t="s">
        <v>144</v>
      </c>
      <c r="G11" s="194"/>
      <c r="H11" s="191">
        <f>SUM(H9:H10)</f>
        <v>1305729</v>
      </c>
      <c r="I11" s="198">
        <f>SUM(I9:I10)</f>
        <v>779843</v>
      </c>
    </row>
    <row r="12" spans="1:14" ht="19.5" thickTop="1" x14ac:dyDescent="0.2">
      <c r="A12" s="197"/>
      <c r="B12" s="199"/>
      <c r="C12" s="192"/>
      <c r="D12" s="194"/>
      <c r="E12" s="262"/>
      <c r="F12" s="262"/>
      <c r="G12" s="194"/>
      <c r="H12" s="192"/>
      <c r="I12" s="199"/>
    </row>
    <row r="13" spans="1:14" ht="21.75" x14ac:dyDescent="0.2">
      <c r="A13" s="315" t="s">
        <v>347</v>
      </c>
      <c r="B13" s="199"/>
      <c r="C13" s="192"/>
      <c r="D13" s="194"/>
      <c r="E13" s="262"/>
      <c r="F13" s="262"/>
      <c r="G13" s="194"/>
      <c r="H13" s="192"/>
      <c r="I13" s="199"/>
    </row>
    <row r="14" spans="1:14" ht="18.75" x14ac:dyDescent="0.2">
      <c r="A14" s="197"/>
      <c r="B14" s="195"/>
      <c r="C14" s="188"/>
      <c r="D14" s="188"/>
      <c r="E14" s="188"/>
      <c r="F14" s="188"/>
      <c r="G14" s="188"/>
      <c r="H14" s="188"/>
      <c r="I14" s="310" t="s">
        <v>1</v>
      </c>
    </row>
    <row r="15" spans="1:14" ht="18.75" x14ac:dyDescent="0.45">
      <c r="A15" s="197"/>
      <c r="B15" s="316" t="s">
        <v>310</v>
      </c>
      <c r="C15" s="316"/>
      <c r="D15" s="188"/>
      <c r="E15" s="326" t="s">
        <v>317</v>
      </c>
      <c r="F15" s="326"/>
      <c r="G15" s="188"/>
      <c r="H15" s="326" t="s">
        <v>99</v>
      </c>
      <c r="I15" s="326"/>
    </row>
    <row r="16" spans="1:14" ht="18.75" x14ac:dyDescent="0.2">
      <c r="A16" s="197"/>
      <c r="B16" s="195"/>
      <c r="C16" s="188"/>
      <c r="D16" s="188"/>
      <c r="E16" s="326" t="s">
        <v>323</v>
      </c>
      <c r="F16" s="326"/>
      <c r="G16" s="188"/>
      <c r="H16" s="188"/>
      <c r="I16" s="310"/>
    </row>
    <row r="17" spans="1:9" ht="18.75" x14ac:dyDescent="0.25">
      <c r="A17" s="253" t="s">
        <v>150</v>
      </c>
      <c r="B17" s="203">
        <v>1314181.27</v>
      </c>
      <c r="C17" s="188">
        <v>1311929.72</v>
      </c>
      <c r="D17" s="188"/>
      <c r="E17" s="311"/>
      <c r="F17" s="311"/>
      <c r="G17" s="188"/>
      <c r="H17" s="188">
        <v>1314181.27</v>
      </c>
      <c r="I17" s="248">
        <v>1311929.72</v>
      </c>
    </row>
    <row r="18" spans="1:9" ht="18.75" x14ac:dyDescent="0.25">
      <c r="A18" s="253" t="s">
        <v>148</v>
      </c>
      <c r="B18" s="203">
        <v>225250</v>
      </c>
      <c r="C18" s="188">
        <v>372305</v>
      </c>
      <c r="D18" s="188"/>
      <c r="E18" s="311"/>
      <c r="F18" s="311"/>
      <c r="G18" s="188"/>
      <c r="H18" s="188">
        <v>225250</v>
      </c>
      <c r="I18" s="248">
        <v>372305</v>
      </c>
    </row>
    <row r="19" spans="1:9" ht="19.5" thickBot="1" x14ac:dyDescent="0.25">
      <c r="A19" s="197" t="s">
        <v>151</v>
      </c>
      <c r="B19" s="198">
        <f>SUM(B17:B18)</f>
        <v>1539431.27</v>
      </c>
      <c r="C19" s="191">
        <f>SUM(C17:C18)</f>
        <v>1684234.72</v>
      </c>
      <c r="D19" s="194"/>
      <c r="E19" s="262"/>
      <c r="F19" s="262"/>
      <c r="G19" s="194"/>
      <c r="H19" s="191">
        <f>SUM(H17:H18)</f>
        <v>1539431.27</v>
      </c>
      <c r="I19" s="198">
        <f>SUM(I17:I18)</f>
        <v>1684234.72</v>
      </c>
    </row>
    <row r="20" spans="1:9" ht="19.5" thickTop="1" x14ac:dyDescent="0.2">
      <c r="A20" s="197"/>
      <c r="B20" s="199"/>
      <c r="C20" s="194"/>
      <c r="D20" s="194"/>
      <c r="E20" s="194"/>
      <c r="F20" s="194"/>
      <c r="G20" s="194"/>
      <c r="H20" s="194"/>
      <c r="I20" s="199"/>
    </row>
    <row r="21" spans="1:9" ht="21.75" x14ac:dyDescent="0.5">
      <c r="A21" s="23" t="s">
        <v>348</v>
      </c>
      <c r="B21" s="207"/>
      <c r="C21" s="254"/>
      <c r="D21" s="254"/>
      <c r="E21" s="254"/>
      <c r="F21" s="254"/>
      <c r="G21" s="254"/>
      <c r="H21" s="254"/>
      <c r="I21" s="207"/>
    </row>
    <row r="22" spans="1:9" ht="18.75" x14ac:dyDescent="0.45">
      <c r="A22" s="200"/>
      <c r="B22" s="207"/>
      <c r="C22" s="254"/>
      <c r="D22" s="254"/>
      <c r="E22" s="254"/>
      <c r="F22" s="254"/>
      <c r="G22" s="254"/>
      <c r="H22" s="254"/>
      <c r="I22" s="255" t="s">
        <v>1</v>
      </c>
    </row>
    <row r="23" spans="1:9" ht="18.75" customHeight="1" x14ac:dyDescent="0.45">
      <c r="A23" s="200"/>
      <c r="B23" s="316" t="s">
        <v>310</v>
      </c>
      <c r="C23" s="316"/>
      <c r="D23" s="254"/>
      <c r="E23" s="326" t="s">
        <v>317</v>
      </c>
      <c r="F23" s="326"/>
      <c r="G23" s="254"/>
      <c r="H23" s="326" t="s">
        <v>99</v>
      </c>
      <c r="I23" s="326"/>
    </row>
    <row r="24" spans="1:9" ht="18.75" x14ac:dyDescent="0.45">
      <c r="A24" s="200"/>
      <c r="B24" s="207"/>
      <c r="C24" s="254"/>
      <c r="D24" s="254"/>
      <c r="E24" s="326" t="s">
        <v>323</v>
      </c>
      <c r="F24" s="326"/>
      <c r="G24" s="254"/>
      <c r="H24" s="254"/>
      <c r="I24" s="255"/>
    </row>
    <row r="25" spans="1:9" ht="18.75" x14ac:dyDescent="0.45">
      <c r="A25" s="21"/>
      <c r="B25" s="256" t="s">
        <v>4</v>
      </c>
      <c r="C25" s="269" t="s">
        <v>5</v>
      </c>
      <c r="D25" s="254"/>
      <c r="E25" s="256" t="s">
        <v>4</v>
      </c>
      <c r="F25" s="269" t="s">
        <v>5</v>
      </c>
      <c r="G25" s="254"/>
      <c r="H25" s="269" t="s">
        <v>4</v>
      </c>
      <c r="I25" s="257" t="s">
        <v>5</v>
      </c>
    </row>
    <row r="26" spans="1:9" ht="18.75" x14ac:dyDescent="0.45">
      <c r="A26" s="273" t="s">
        <v>73</v>
      </c>
      <c r="B26" s="259">
        <v>42067607.289999999</v>
      </c>
      <c r="C26" s="259">
        <v>38066024.039999999</v>
      </c>
      <c r="D26" s="258"/>
      <c r="E26" s="270" t="s">
        <v>144</v>
      </c>
      <c r="F26" s="270" t="s">
        <v>144</v>
      </c>
      <c r="G26" s="258"/>
      <c r="H26" s="259">
        <v>42067607.289999999</v>
      </c>
      <c r="I26" s="259">
        <v>38066024.039999999</v>
      </c>
    </row>
    <row r="27" spans="1:9" ht="18.75" x14ac:dyDescent="0.45">
      <c r="A27" s="273" t="s">
        <v>152</v>
      </c>
      <c r="B27" s="259">
        <v>15124220.050000001</v>
      </c>
      <c r="C27" s="259">
        <v>14421630.300000001</v>
      </c>
      <c r="D27" s="258"/>
      <c r="E27" s="270" t="s">
        <v>144</v>
      </c>
      <c r="F27" s="270" t="s">
        <v>144</v>
      </c>
      <c r="G27" s="258"/>
      <c r="H27" s="259">
        <v>15124220.050000001</v>
      </c>
      <c r="I27" s="259">
        <v>14421630.300000001</v>
      </c>
    </row>
    <row r="28" spans="1:9" ht="18.75" x14ac:dyDescent="0.45">
      <c r="A28" s="273" t="s">
        <v>74</v>
      </c>
      <c r="B28" s="259"/>
      <c r="C28" s="259"/>
      <c r="D28" s="258"/>
      <c r="E28" s="313">
        <v>2468968.11</v>
      </c>
      <c r="F28" s="313">
        <v>2984871.2</v>
      </c>
      <c r="G28" s="258"/>
      <c r="H28" s="259">
        <v>2468968.11</v>
      </c>
      <c r="I28" s="259">
        <v>2984871.2</v>
      </c>
    </row>
    <row r="29" spans="1:9" ht="19.5" thickBot="1" x14ac:dyDescent="0.5">
      <c r="A29" s="274" t="s">
        <v>155</v>
      </c>
      <c r="B29" s="260">
        <f>SUM(B26:B28)</f>
        <v>57191827.340000004</v>
      </c>
      <c r="C29" s="260">
        <f>SUM(C26:C28)</f>
        <v>52487654.340000004</v>
      </c>
      <c r="D29" s="258"/>
      <c r="E29" s="314">
        <v>2468968.11</v>
      </c>
      <c r="F29" s="314">
        <v>2984871.2</v>
      </c>
      <c r="G29" s="258"/>
      <c r="H29" s="260">
        <f>SUM(H26:H28)</f>
        <v>59660795.450000003</v>
      </c>
      <c r="I29" s="260">
        <f>SUM(I26:I28)</f>
        <v>55472525.540000007</v>
      </c>
    </row>
    <row r="30" spans="1:9" ht="19.5" thickTop="1" x14ac:dyDescent="0.45">
      <c r="A30" s="274"/>
      <c r="B30" s="255"/>
      <c r="C30" s="258"/>
      <c r="D30" s="258"/>
      <c r="E30" s="258"/>
      <c r="F30" s="258"/>
      <c r="G30" s="258"/>
      <c r="H30" s="258"/>
      <c r="I30" s="255"/>
    </row>
    <row r="31" spans="1:9" ht="21.75" x14ac:dyDescent="0.5">
      <c r="A31" s="182" t="s">
        <v>349</v>
      </c>
      <c r="B31" s="259"/>
      <c r="C31" s="258"/>
      <c r="D31" s="258"/>
      <c r="E31" s="258"/>
      <c r="F31" s="258"/>
      <c r="G31" s="258"/>
      <c r="H31" s="258"/>
      <c r="I31" s="255"/>
    </row>
    <row r="32" spans="1:9" ht="18.75" x14ac:dyDescent="0.2">
      <c r="A32" s="253" t="s">
        <v>277</v>
      </c>
      <c r="B32" s="221"/>
      <c r="C32" s="194"/>
      <c r="D32" s="194"/>
      <c r="E32" s="194"/>
      <c r="F32" s="194"/>
      <c r="G32" s="194"/>
      <c r="H32" s="194"/>
      <c r="I32" s="199"/>
    </row>
    <row r="33" spans="1:11" ht="15.75" x14ac:dyDescent="0.2">
      <c r="A33" s="253" t="s">
        <v>278</v>
      </c>
      <c r="B33" s="221"/>
      <c r="C33" s="194"/>
      <c r="D33" s="194"/>
      <c r="E33" s="194"/>
      <c r="F33" s="194"/>
      <c r="G33" s="194"/>
      <c r="H33" s="194"/>
      <c r="I33" s="221"/>
    </row>
    <row r="34" spans="1:11" ht="18.75" x14ac:dyDescent="0.2">
      <c r="A34" s="253"/>
      <c r="B34" s="199"/>
      <c r="C34" s="194"/>
      <c r="D34" s="194"/>
      <c r="E34" s="194"/>
      <c r="F34" s="194"/>
      <c r="G34" s="194"/>
      <c r="H34" s="194"/>
      <c r="I34" s="199" t="s">
        <v>1</v>
      </c>
    </row>
    <row r="35" spans="1:11" ht="18.75" x14ac:dyDescent="0.45">
      <c r="A35" s="253"/>
      <c r="B35" s="316" t="s">
        <v>310</v>
      </c>
      <c r="C35" s="316"/>
      <c r="D35" s="194"/>
      <c r="E35" s="326" t="s">
        <v>317</v>
      </c>
      <c r="F35" s="326"/>
      <c r="G35" s="194"/>
      <c r="H35" s="326" t="s">
        <v>99</v>
      </c>
      <c r="I35" s="326"/>
    </row>
    <row r="36" spans="1:11" ht="18.75" x14ac:dyDescent="0.2">
      <c r="A36" s="253"/>
      <c r="B36" s="199"/>
      <c r="C36" s="194"/>
      <c r="D36" s="194"/>
      <c r="E36" s="326" t="s">
        <v>323</v>
      </c>
      <c r="F36" s="326"/>
      <c r="G36" s="194"/>
      <c r="H36" s="194"/>
      <c r="I36" s="199"/>
    </row>
    <row r="37" spans="1:11" ht="18.75" x14ac:dyDescent="0.2">
      <c r="A37" s="253"/>
      <c r="B37" s="51" t="s">
        <v>4</v>
      </c>
      <c r="C37" s="209" t="s">
        <v>5</v>
      </c>
      <c r="D37" s="188"/>
      <c r="E37" s="51" t="s">
        <v>4</v>
      </c>
      <c r="F37" s="209" t="s">
        <v>5</v>
      </c>
      <c r="G37" s="188"/>
      <c r="H37" s="51" t="s">
        <v>4</v>
      </c>
      <c r="I37" s="51">
        <v>2564</v>
      </c>
    </row>
    <row r="38" spans="1:11" ht="15.75" x14ac:dyDescent="0.2">
      <c r="A38" s="253" t="s">
        <v>279</v>
      </c>
      <c r="B38" s="221">
        <v>412443</v>
      </c>
      <c r="C38" s="262" t="s">
        <v>144</v>
      </c>
      <c r="D38" s="194"/>
      <c r="E38" s="262" t="s">
        <v>144</v>
      </c>
      <c r="F38" s="262" t="s">
        <v>144</v>
      </c>
      <c r="G38" s="194"/>
      <c r="H38" s="221">
        <v>412443</v>
      </c>
      <c r="I38" s="275" t="s">
        <v>144</v>
      </c>
    </row>
    <row r="39" spans="1:11" ht="19.5" thickBot="1" x14ac:dyDescent="0.25">
      <c r="A39" s="197" t="s">
        <v>99</v>
      </c>
      <c r="B39" s="198">
        <f>SUM(B38)</f>
        <v>412443</v>
      </c>
      <c r="C39" s="216" t="s">
        <v>144</v>
      </c>
      <c r="D39" s="194"/>
      <c r="E39" s="216" t="s">
        <v>144</v>
      </c>
      <c r="F39" s="216" t="s">
        <v>144</v>
      </c>
      <c r="G39" s="194"/>
      <c r="H39" s="198">
        <f>SUM(H38)</f>
        <v>412443</v>
      </c>
      <c r="I39" s="276" t="s">
        <v>144</v>
      </c>
    </row>
    <row r="40" spans="1:11" ht="22.5" thickTop="1" x14ac:dyDescent="0.45">
      <c r="A40" s="21"/>
      <c r="B40" s="207"/>
      <c r="C40" s="254"/>
      <c r="D40" s="254"/>
      <c r="E40" s="254"/>
      <c r="F40" s="254"/>
      <c r="G40" s="254"/>
      <c r="H40" s="254"/>
      <c r="I40" s="207"/>
      <c r="J40" s="74"/>
      <c r="K40" s="74"/>
    </row>
    <row r="41" spans="1:11" ht="21.75" x14ac:dyDescent="0.45">
      <c r="A41" s="200"/>
      <c r="B41" s="207"/>
      <c r="C41" s="254"/>
      <c r="D41" s="254"/>
      <c r="E41" s="254"/>
      <c r="F41" s="254"/>
      <c r="G41" s="254"/>
      <c r="H41" s="254"/>
      <c r="I41" s="255"/>
      <c r="J41" s="74"/>
      <c r="K41" s="74"/>
    </row>
    <row r="42" spans="1:11" ht="23.25" x14ac:dyDescent="0.55000000000000004">
      <c r="A42" s="25"/>
      <c r="B42" s="95"/>
      <c r="C42" s="81"/>
      <c r="D42" s="81"/>
      <c r="E42" s="81"/>
      <c r="F42" s="81"/>
      <c r="G42" s="81"/>
      <c r="H42" s="81"/>
      <c r="I42" s="96"/>
      <c r="J42" s="320"/>
      <c r="K42" s="320"/>
    </row>
    <row r="43" spans="1:11" ht="23.25" x14ac:dyDescent="0.55000000000000004">
      <c r="A43" s="74"/>
      <c r="B43" s="86"/>
      <c r="C43" s="91"/>
      <c r="D43" s="91"/>
      <c r="E43" s="91"/>
      <c r="F43" s="91"/>
      <c r="G43" s="91"/>
      <c r="H43" s="91"/>
      <c r="I43" s="89"/>
      <c r="J43" s="74"/>
      <c r="K43" s="74"/>
    </row>
    <row r="44" spans="1:11" ht="23.25" x14ac:dyDescent="0.55000000000000004">
      <c r="A44" s="78"/>
      <c r="B44" s="85"/>
      <c r="C44" s="91"/>
      <c r="D44" s="91"/>
      <c r="E44" s="91"/>
      <c r="F44" s="91"/>
      <c r="G44" s="91"/>
      <c r="H44" s="91"/>
      <c r="I44" s="86"/>
      <c r="J44" s="74"/>
      <c r="K44" s="74"/>
    </row>
    <row r="45" spans="1:11" ht="19.5" x14ac:dyDescent="0.3">
      <c r="A45" s="75"/>
      <c r="B45" s="84"/>
      <c r="C45" s="81"/>
      <c r="D45" s="81"/>
      <c r="E45" s="81"/>
      <c r="F45" s="81"/>
      <c r="G45" s="81"/>
      <c r="H45" s="81"/>
      <c r="I45" s="84"/>
      <c r="J45" s="74"/>
      <c r="K45" s="74"/>
    </row>
    <row r="46" spans="1:11" ht="23.25" x14ac:dyDescent="0.55000000000000004">
      <c r="A46" s="78"/>
      <c r="B46" s="85"/>
      <c r="C46" s="81"/>
      <c r="D46" s="81"/>
      <c r="E46" s="81"/>
      <c r="F46" s="81"/>
      <c r="G46" s="81"/>
      <c r="H46" s="81"/>
      <c r="I46" s="85"/>
      <c r="J46" s="74"/>
      <c r="K46" s="74"/>
    </row>
    <row r="47" spans="1:11" ht="23.25" x14ac:dyDescent="0.55000000000000004">
      <c r="A47" s="25"/>
      <c r="B47" s="85"/>
      <c r="C47" s="81"/>
      <c r="D47" s="81"/>
      <c r="E47" s="81"/>
      <c r="F47" s="81"/>
      <c r="G47" s="81"/>
      <c r="H47" s="81"/>
      <c r="I47" s="85"/>
      <c r="J47" s="74"/>
      <c r="K47" s="74"/>
    </row>
    <row r="48" spans="1:11" ht="19.5" x14ac:dyDescent="0.3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</row>
    <row r="49" spans="1:11" ht="23.25" x14ac:dyDescent="0.55000000000000004">
      <c r="A49" s="25"/>
      <c r="B49" s="74"/>
      <c r="C49" s="74"/>
      <c r="D49" s="74"/>
      <c r="E49" s="74"/>
      <c r="F49" s="74"/>
      <c r="G49" s="74"/>
      <c r="H49" s="74"/>
      <c r="I49" s="74"/>
      <c r="J49" s="74"/>
      <c r="K49" s="74"/>
    </row>
    <row r="50" spans="1:11" ht="23.25" x14ac:dyDescent="0.3">
      <c r="A50" s="74"/>
      <c r="B50" s="74"/>
      <c r="C50" s="74"/>
      <c r="D50" s="74"/>
      <c r="E50" s="74"/>
      <c r="F50" s="74"/>
      <c r="G50" s="74"/>
      <c r="H50" s="74"/>
      <c r="I50" s="66"/>
      <c r="J50" s="74"/>
      <c r="K50" s="74"/>
    </row>
    <row r="51" spans="1:11" ht="23.25" x14ac:dyDescent="0.55000000000000004">
      <c r="A51" s="74"/>
      <c r="B51" s="77"/>
      <c r="C51" s="74"/>
      <c r="D51" s="74"/>
      <c r="E51" s="74"/>
      <c r="F51" s="74"/>
      <c r="G51" s="74"/>
      <c r="H51" s="74"/>
      <c r="I51" s="77"/>
      <c r="J51" s="74"/>
      <c r="K51" s="74"/>
    </row>
    <row r="52" spans="1:11" ht="23.25" x14ac:dyDescent="0.3">
      <c r="A52" s="74"/>
      <c r="B52" s="79"/>
      <c r="C52" s="80"/>
      <c r="D52" s="80"/>
      <c r="E52" s="80"/>
      <c r="F52" s="80"/>
      <c r="G52" s="80"/>
      <c r="H52" s="80"/>
      <c r="I52" s="79"/>
      <c r="J52" s="74"/>
      <c r="K52" s="74"/>
    </row>
    <row r="53" spans="1:11" ht="19.5" x14ac:dyDescent="0.3">
      <c r="A53" s="74"/>
      <c r="B53" s="83"/>
      <c r="C53" s="81"/>
      <c r="D53" s="81"/>
      <c r="E53" s="81"/>
      <c r="F53" s="81"/>
      <c r="G53" s="81"/>
      <c r="H53" s="81"/>
      <c r="I53" s="98"/>
      <c r="J53" s="74"/>
      <c r="K53" s="74"/>
    </row>
    <row r="54" spans="1:11" ht="23.25" x14ac:dyDescent="0.55000000000000004">
      <c r="A54" s="74"/>
      <c r="B54" s="85"/>
      <c r="C54" s="91"/>
      <c r="D54" s="91"/>
      <c r="E54" s="91"/>
      <c r="F54" s="91"/>
      <c r="G54" s="91"/>
      <c r="H54" s="91"/>
      <c r="I54" s="89"/>
      <c r="J54" s="74"/>
      <c r="K54" s="74"/>
    </row>
    <row r="55" spans="1:11" ht="23.25" x14ac:dyDescent="0.55000000000000004">
      <c r="A55" s="74"/>
      <c r="B55" s="84"/>
      <c r="C55" s="91"/>
      <c r="D55" s="91"/>
      <c r="E55" s="91"/>
      <c r="F55" s="91"/>
      <c r="G55" s="91"/>
      <c r="H55" s="91"/>
      <c r="I55" s="84"/>
      <c r="J55" s="74"/>
      <c r="K55" s="74"/>
    </row>
    <row r="56" spans="1:11" ht="23.25" x14ac:dyDescent="0.55000000000000004">
      <c r="A56" s="25"/>
      <c r="B56" s="89"/>
      <c r="C56" s="81"/>
      <c r="D56" s="81"/>
      <c r="E56" s="81"/>
      <c r="F56" s="81"/>
      <c r="G56" s="81"/>
      <c r="H56" s="81"/>
      <c r="I56" s="89"/>
      <c r="J56" s="74"/>
      <c r="K56" s="74"/>
    </row>
    <row r="57" spans="1:11" ht="23.25" x14ac:dyDescent="0.55000000000000004">
      <c r="A57" s="25"/>
      <c r="B57" s="86"/>
      <c r="C57" s="81"/>
      <c r="D57" s="81"/>
      <c r="E57" s="81"/>
      <c r="F57" s="81"/>
      <c r="G57" s="81"/>
      <c r="H57" s="81"/>
      <c r="I57" s="86"/>
      <c r="J57" s="74"/>
      <c r="K57" s="74"/>
    </row>
    <row r="58" spans="1:11" ht="19.5" x14ac:dyDescent="0.3">
      <c r="A58" s="74"/>
      <c r="B58" s="85"/>
      <c r="C58" s="81"/>
      <c r="D58" s="81"/>
      <c r="E58" s="81"/>
      <c r="F58" s="81"/>
      <c r="G58" s="81"/>
      <c r="H58" s="81"/>
      <c r="I58" s="85"/>
      <c r="J58" s="74"/>
      <c r="K58" s="74"/>
    </row>
    <row r="59" spans="1:11" ht="19.5" x14ac:dyDescent="0.3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</row>
    <row r="60" spans="1:11" ht="19.5" x14ac:dyDescent="0.3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</row>
    <row r="61" spans="1:11" ht="19.5" x14ac:dyDescent="0.3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</row>
    <row r="62" spans="1:11" ht="19.5" x14ac:dyDescent="0.3">
      <c r="A62" s="74"/>
      <c r="B62" s="74"/>
      <c r="C62" s="74"/>
      <c r="D62" s="74"/>
      <c r="E62" s="74"/>
      <c r="F62" s="74"/>
      <c r="G62" s="74"/>
      <c r="H62" s="74"/>
      <c r="I62" s="74"/>
      <c r="J62" s="74"/>
      <c r="K62" s="74"/>
    </row>
  </sheetData>
  <mergeCells count="20">
    <mergeCell ref="E16:F16"/>
    <mergeCell ref="A1:I1"/>
    <mergeCell ref="A2:I2"/>
    <mergeCell ref="A3:I3"/>
    <mergeCell ref="J42:K42"/>
    <mergeCell ref="B6:C6"/>
    <mergeCell ref="E6:F6"/>
    <mergeCell ref="E7:F7"/>
    <mergeCell ref="H6:I6"/>
    <mergeCell ref="H23:I23"/>
    <mergeCell ref="E23:F23"/>
    <mergeCell ref="E24:F24"/>
    <mergeCell ref="B23:C23"/>
    <mergeCell ref="B35:C35"/>
    <mergeCell ref="E35:F35"/>
    <mergeCell ref="H35:I35"/>
    <mergeCell ref="E36:F36"/>
    <mergeCell ref="B15:C15"/>
    <mergeCell ref="E15:F15"/>
    <mergeCell ref="H15:I15"/>
  </mergeCells>
  <pageMargins left="0.9055118110236221" right="0.39370078740157483" top="0.74803149606299213" bottom="0.55118110236220474" header="0.31496062992125984" footer="0.31496062992125984"/>
  <pageSetup paperSize="9"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opLeftCell="A8" workbookViewId="0">
      <selection activeCell="O20" sqref="O20"/>
    </sheetView>
  </sheetViews>
  <sheetFormatPr defaultRowHeight="14.25" x14ac:dyDescent="0.2"/>
  <cols>
    <col min="1" max="1" width="36" style="60" customWidth="1"/>
    <col min="2" max="2" width="9.5" style="60" customWidth="1"/>
    <col min="3" max="3" width="8.5" style="60" customWidth="1"/>
    <col min="4" max="4" width="0.625" style="60" customWidth="1"/>
    <col min="5" max="5" width="7.25" style="60" customWidth="1"/>
    <col min="6" max="6" width="7.625" style="60" customWidth="1"/>
    <col min="7" max="7" width="0.5" style="60" customWidth="1"/>
    <col min="8" max="8" width="9.625" style="60" customWidth="1"/>
    <col min="9" max="9" width="8.5" style="60" customWidth="1"/>
    <col min="10" max="16384" width="9" style="60"/>
  </cols>
  <sheetData>
    <row r="1" spans="1:14" ht="23.25" x14ac:dyDescent="0.2">
      <c r="A1" s="325" t="s">
        <v>38</v>
      </c>
      <c r="B1" s="325"/>
      <c r="C1" s="325"/>
      <c r="D1" s="325"/>
      <c r="E1" s="325"/>
      <c r="F1" s="325"/>
      <c r="G1" s="325"/>
      <c r="H1" s="325"/>
      <c r="I1" s="325"/>
      <c r="J1" s="67"/>
      <c r="K1" s="67"/>
      <c r="L1" s="67"/>
      <c r="M1" s="67"/>
      <c r="N1" s="67"/>
    </row>
    <row r="2" spans="1:14" ht="23.25" x14ac:dyDescent="0.2">
      <c r="A2" s="325" t="s">
        <v>89</v>
      </c>
      <c r="B2" s="325"/>
      <c r="C2" s="325"/>
      <c r="D2" s="325"/>
      <c r="E2" s="325"/>
      <c r="F2" s="325"/>
      <c r="G2" s="325"/>
      <c r="H2" s="325"/>
      <c r="I2" s="325"/>
      <c r="J2" s="67"/>
      <c r="K2" s="67"/>
      <c r="L2" s="67"/>
      <c r="M2" s="67"/>
      <c r="N2" s="67"/>
    </row>
    <row r="3" spans="1:14" ht="23.25" x14ac:dyDescent="0.2">
      <c r="A3" s="325" t="s">
        <v>90</v>
      </c>
      <c r="B3" s="325"/>
      <c r="C3" s="325"/>
      <c r="D3" s="325"/>
      <c r="E3" s="325"/>
      <c r="F3" s="325"/>
      <c r="G3" s="325"/>
      <c r="H3" s="325"/>
      <c r="I3" s="325"/>
      <c r="J3" s="67"/>
      <c r="K3" s="67"/>
      <c r="L3" s="67"/>
      <c r="M3" s="67"/>
      <c r="N3" s="67"/>
    </row>
    <row r="4" spans="1:14" ht="21.75" x14ac:dyDescent="0.2">
      <c r="A4" s="179" t="s">
        <v>139</v>
      </c>
      <c r="B4" s="184"/>
      <c r="C4" s="184"/>
      <c r="D4" s="184"/>
      <c r="E4" s="184"/>
      <c r="F4" s="184"/>
      <c r="G4" s="184"/>
      <c r="H4" s="184"/>
      <c r="I4" s="184"/>
    </row>
    <row r="5" spans="1:14" ht="18.95" customHeight="1" x14ac:dyDescent="0.2">
      <c r="A5" s="185"/>
      <c r="B5" s="195"/>
      <c r="C5" s="195"/>
      <c r="D5" s="195"/>
      <c r="E5" s="195"/>
      <c r="F5" s="195"/>
      <c r="G5" s="195"/>
      <c r="H5" s="195"/>
      <c r="I5" s="51" t="s">
        <v>1</v>
      </c>
      <c r="M5" s="66"/>
    </row>
    <row r="6" spans="1:14" ht="18.95" customHeight="1" x14ac:dyDescent="0.45">
      <c r="A6" s="185"/>
      <c r="B6" s="316" t="s">
        <v>310</v>
      </c>
      <c r="C6" s="316"/>
      <c r="D6" s="195"/>
      <c r="E6" s="316" t="s">
        <v>317</v>
      </c>
      <c r="F6" s="316"/>
      <c r="G6" s="195"/>
      <c r="H6" s="316" t="s">
        <v>99</v>
      </c>
      <c r="I6" s="316"/>
      <c r="M6" s="173"/>
    </row>
    <row r="7" spans="1:14" ht="18.95" customHeight="1" x14ac:dyDescent="0.45">
      <c r="A7" s="185"/>
      <c r="B7" s="195"/>
      <c r="C7" s="195"/>
      <c r="D7" s="195"/>
      <c r="E7" s="316" t="s">
        <v>323</v>
      </c>
      <c r="F7" s="316"/>
      <c r="G7" s="195"/>
      <c r="H7" s="195"/>
      <c r="I7" s="51"/>
      <c r="M7" s="173"/>
    </row>
    <row r="8" spans="1:14" ht="18.95" customHeight="1" x14ac:dyDescent="0.2">
      <c r="A8" s="185"/>
      <c r="B8" s="51" t="s">
        <v>315</v>
      </c>
      <c r="C8" s="51" t="s">
        <v>311</v>
      </c>
      <c r="D8" s="51"/>
      <c r="E8" s="51" t="s">
        <v>4</v>
      </c>
      <c r="F8" s="51" t="s">
        <v>5</v>
      </c>
      <c r="G8" s="51"/>
      <c r="H8" s="51" t="s">
        <v>4</v>
      </c>
      <c r="I8" s="51" t="s">
        <v>5</v>
      </c>
    </row>
    <row r="9" spans="1:14" ht="15.75" x14ac:dyDescent="0.2">
      <c r="A9" s="189" t="s">
        <v>140</v>
      </c>
      <c r="B9" s="248">
        <v>17000</v>
      </c>
      <c r="C9" s="265" t="s">
        <v>144</v>
      </c>
      <c r="D9" s="249"/>
      <c r="E9" s="265" t="s">
        <v>144</v>
      </c>
      <c r="F9" s="265" t="s">
        <v>144</v>
      </c>
      <c r="G9" s="249"/>
      <c r="H9" s="248">
        <v>17000</v>
      </c>
      <c r="I9" s="265" t="s">
        <v>144</v>
      </c>
    </row>
    <row r="10" spans="1:14" ht="18.75" x14ac:dyDescent="0.2">
      <c r="A10" s="185" t="s">
        <v>330</v>
      </c>
      <c r="B10" s="250" t="s">
        <v>143</v>
      </c>
      <c r="C10" s="265" t="s">
        <v>144</v>
      </c>
      <c r="D10" s="249"/>
      <c r="E10" s="265" t="s">
        <v>144</v>
      </c>
      <c r="F10" s="265" t="s">
        <v>144</v>
      </c>
      <c r="G10" s="249"/>
      <c r="H10" s="250" t="s">
        <v>143</v>
      </c>
      <c r="I10" s="268" t="s">
        <v>144</v>
      </c>
    </row>
    <row r="11" spans="1:14" ht="18.75" x14ac:dyDescent="0.2">
      <c r="A11" s="185" t="s">
        <v>141</v>
      </c>
      <c r="B11" s="251">
        <v>16950.32</v>
      </c>
      <c r="C11" s="266" t="s">
        <v>144</v>
      </c>
      <c r="D11" s="249"/>
      <c r="E11" s="266" t="s">
        <v>144</v>
      </c>
      <c r="F11" s="266" t="s">
        <v>144</v>
      </c>
      <c r="G11" s="249"/>
      <c r="H11" s="251">
        <v>16950.32</v>
      </c>
      <c r="I11" s="266" t="s">
        <v>144</v>
      </c>
    </row>
    <row r="12" spans="1:14" ht="19.5" thickBot="1" x14ac:dyDescent="0.25">
      <c r="A12" s="185" t="s">
        <v>142</v>
      </c>
      <c r="B12" s="252">
        <v>16950.32</v>
      </c>
      <c r="C12" s="267" t="s">
        <v>144</v>
      </c>
      <c r="D12" s="249"/>
      <c r="E12" s="267" t="s">
        <v>144</v>
      </c>
      <c r="F12" s="267" t="s">
        <v>144</v>
      </c>
      <c r="G12" s="249"/>
      <c r="H12" s="252">
        <v>16950.32</v>
      </c>
      <c r="I12" s="267" t="s">
        <v>144</v>
      </c>
    </row>
    <row r="13" spans="1:14" ht="19.5" thickTop="1" x14ac:dyDescent="0.2">
      <c r="A13" s="185"/>
      <c r="B13" s="51"/>
      <c r="C13" s="51"/>
      <c r="D13" s="51"/>
      <c r="E13" s="51"/>
      <c r="F13" s="51"/>
      <c r="G13" s="51"/>
      <c r="H13" s="51"/>
      <c r="I13" s="51"/>
    </row>
    <row r="14" spans="1:14" ht="21.75" x14ac:dyDescent="0.2">
      <c r="A14" s="179" t="s">
        <v>342</v>
      </c>
      <c r="B14" s="196"/>
      <c r="C14" s="188"/>
      <c r="D14" s="188"/>
      <c r="E14" s="188"/>
      <c r="F14" s="188"/>
      <c r="G14" s="188"/>
      <c r="H14" s="188"/>
      <c r="I14" s="196"/>
    </row>
    <row r="15" spans="1:14" ht="18.75" x14ac:dyDescent="0.2">
      <c r="A15" s="185"/>
      <c r="B15" s="195"/>
      <c r="C15" s="188"/>
      <c r="D15" s="188"/>
      <c r="E15" s="188"/>
      <c r="F15" s="188"/>
      <c r="G15" s="188"/>
      <c r="H15" s="188"/>
      <c r="I15" s="51" t="s">
        <v>1</v>
      </c>
    </row>
    <row r="16" spans="1:14" ht="18.75" x14ac:dyDescent="0.45">
      <c r="A16" s="185"/>
      <c r="B16" s="316" t="s">
        <v>310</v>
      </c>
      <c r="C16" s="316"/>
      <c r="D16" s="188"/>
      <c r="E16" s="316" t="s">
        <v>317</v>
      </c>
      <c r="F16" s="316"/>
      <c r="G16" s="188"/>
      <c r="H16" s="326" t="s">
        <v>99</v>
      </c>
      <c r="I16" s="326"/>
    </row>
    <row r="17" spans="1:9" ht="18.75" x14ac:dyDescent="0.45">
      <c r="A17" s="185"/>
      <c r="B17" s="195"/>
      <c r="C17" s="188"/>
      <c r="D17" s="188"/>
      <c r="E17" s="316" t="s">
        <v>323</v>
      </c>
      <c r="F17" s="316"/>
      <c r="G17" s="188"/>
      <c r="H17" s="188"/>
      <c r="I17" s="51"/>
    </row>
    <row r="18" spans="1:9" ht="18.75" x14ac:dyDescent="0.2">
      <c r="A18" s="185"/>
      <c r="B18" s="51" t="s">
        <v>4</v>
      </c>
      <c r="C18" s="209" t="s">
        <v>5</v>
      </c>
      <c r="D18" s="209"/>
      <c r="E18" s="209" t="s">
        <v>4</v>
      </c>
      <c r="F18" s="209" t="s">
        <v>5</v>
      </c>
      <c r="G18" s="209"/>
      <c r="H18" s="209" t="s">
        <v>4</v>
      </c>
      <c r="I18" s="51" t="s">
        <v>5</v>
      </c>
    </row>
    <row r="19" spans="1:9" ht="18.75" x14ac:dyDescent="0.2">
      <c r="A19" s="253" t="s">
        <v>24</v>
      </c>
      <c r="B19" s="221">
        <v>412443</v>
      </c>
      <c r="C19" s="262" t="s">
        <v>144</v>
      </c>
      <c r="D19" s="194"/>
      <c r="E19" s="262" t="s">
        <v>144</v>
      </c>
      <c r="F19" s="262" t="s">
        <v>144</v>
      </c>
      <c r="G19" s="194"/>
      <c r="H19" s="221">
        <v>412443</v>
      </c>
      <c r="I19" s="263" t="s">
        <v>144</v>
      </c>
    </row>
    <row r="20" spans="1:9" ht="19.5" thickBot="1" x14ac:dyDescent="0.25">
      <c r="A20" s="197" t="s">
        <v>343</v>
      </c>
      <c r="B20" s="198">
        <v>412443</v>
      </c>
      <c r="C20" s="226" t="s">
        <v>144</v>
      </c>
      <c r="D20" s="192"/>
      <c r="E20" s="226" t="s">
        <v>144</v>
      </c>
      <c r="F20" s="216" t="s">
        <v>144</v>
      </c>
      <c r="G20" s="194"/>
      <c r="H20" s="191">
        <v>412443</v>
      </c>
      <c r="I20" s="264" t="s">
        <v>144</v>
      </c>
    </row>
    <row r="21" spans="1:9" ht="19.5" thickTop="1" x14ac:dyDescent="0.2">
      <c r="A21" s="197"/>
      <c r="B21" s="199"/>
      <c r="C21" s="194"/>
      <c r="D21" s="194"/>
      <c r="E21" s="194"/>
      <c r="F21" s="194"/>
      <c r="G21" s="194"/>
      <c r="H21" s="194"/>
      <c r="I21" s="199"/>
    </row>
    <row r="22" spans="1:9" ht="21.75" x14ac:dyDescent="0.5">
      <c r="A22" s="23" t="s">
        <v>331</v>
      </c>
      <c r="B22" s="207"/>
      <c r="C22" s="254"/>
      <c r="D22" s="254"/>
      <c r="E22" s="254"/>
      <c r="F22" s="254"/>
      <c r="G22" s="254"/>
      <c r="H22" s="254"/>
      <c r="I22" s="207"/>
    </row>
    <row r="23" spans="1:9" ht="18.75" x14ac:dyDescent="0.45">
      <c r="A23" s="200"/>
      <c r="B23" s="207"/>
      <c r="C23" s="254"/>
      <c r="D23" s="254"/>
      <c r="E23" s="254"/>
      <c r="F23" s="254"/>
      <c r="G23" s="254"/>
      <c r="H23" s="254"/>
      <c r="I23" s="255" t="s">
        <v>1</v>
      </c>
    </row>
    <row r="24" spans="1:9" ht="18.75" customHeight="1" x14ac:dyDescent="0.45">
      <c r="A24" s="200"/>
      <c r="B24" s="327" t="s">
        <v>310</v>
      </c>
      <c r="C24" s="327"/>
      <c r="D24" s="254"/>
      <c r="E24" s="316" t="s">
        <v>317</v>
      </c>
      <c r="F24" s="316"/>
      <c r="G24" s="254"/>
      <c r="H24" s="328" t="s">
        <v>99</v>
      </c>
      <c r="I24" s="328"/>
    </row>
    <row r="25" spans="1:9" ht="18.75" x14ac:dyDescent="0.45">
      <c r="A25" s="200"/>
      <c r="B25" s="207"/>
      <c r="C25" s="254"/>
      <c r="D25" s="254"/>
      <c r="E25" s="316" t="s">
        <v>323</v>
      </c>
      <c r="F25" s="316"/>
      <c r="G25" s="254"/>
      <c r="H25" s="254"/>
      <c r="I25" s="255"/>
    </row>
    <row r="26" spans="1:9" ht="18.75" x14ac:dyDescent="0.45">
      <c r="A26" s="21"/>
      <c r="B26" s="256" t="s">
        <v>4</v>
      </c>
      <c r="C26" s="269" t="s">
        <v>5</v>
      </c>
      <c r="D26" s="254"/>
      <c r="E26" s="269" t="s">
        <v>4</v>
      </c>
      <c r="F26" s="269" t="s">
        <v>5</v>
      </c>
      <c r="G26" s="254"/>
      <c r="H26" s="269" t="s">
        <v>4</v>
      </c>
      <c r="I26" s="257" t="s">
        <v>5</v>
      </c>
    </row>
    <row r="27" spans="1:9" ht="18.75" x14ac:dyDescent="0.45">
      <c r="A27" s="200" t="s">
        <v>145</v>
      </c>
      <c r="B27" s="272" t="s">
        <v>144</v>
      </c>
      <c r="C27" s="259">
        <v>10446.26</v>
      </c>
      <c r="D27" s="258"/>
      <c r="E27" s="270" t="s">
        <v>144</v>
      </c>
      <c r="F27" s="270" t="s">
        <v>144</v>
      </c>
      <c r="G27" s="258"/>
      <c r="H27" s="270" t="s">
        <v>144</v>
      </c>
      <c r="I27" s="259">
        <v>10446.26</v>
      </c>
    </row>
    <row r="28" spans="1:9" ht="19.5" thickBot="1" x14ac:dyDescent="0.5">
      <c r="A28" s="201" t="s">
        <v>146</v>
      </c>
      <c r="B28" s="231" t="s">
        <v>144</v>
      </c>
      <c r="C28" s="260">
        <v>10446.26</v>
      </c>
      <c r="D28" s="258"/>
      <c r="E28" s="271" t="s">
        <v>144</v>
      </c>
      <c r="F28" s="271" t="s">
        <v>144</v>
      </c>
      <c r="G28" s="258"/>
      <c r="H28" s="271" t="s">
        <v>144</v>
      </c>
      <c r="I28" s="260">
        <v>10446.26</v>
      </c>
    </row>
    <row r="29" spans="1:9" ht="19.5" thickTop="1" x14ac:dyDescent="0.45">
      <c r="A29" s="201"/>
      <c r="B29" s="259"/>
      <c r="C29" s="258"/>
      <c r="D29" s="258"/>
      <c r="E29" s="258"/>
      <c r="F29" s="258"/>
      <c r="G29" s="258"/>
      <c r="H29" s="258"/>
      <c r="I29" s="255"/>
    </row>
    <row r="30" spans="1:9" ht="21.75" x14ac:dyDescent="0.5">
      <c r="A30" s="182" t="s">
        <v>344</v>
      </c>
      <c r="B30" s="259"/>
      <c r="C30" s="258"/>
      <c r="D30" s="258"/>
      <c r="E30" s="258"/>
      <c r="F30" s="258"/>
      <c r="G30" s="258"/>
      <c r="H30" s="258"/>
      <c r="I30" s="255"/>
    </row>
    <row r="31" spans="1:9" ht="18.75" x14ac:dyDescent="0.2">
      <c r="A31" s="197"/>
      <c r="B31" s="199"/>
      <c r="C31" s="194"/>
      <c r="D31" s="194"/>
      <c r="E31" s="194"/>
      <c r="F31" s="194"/>
      <c r="G31" s="194"/>
      <c r="H31" s="329" t="s">
        <v>1</v>
      </c>
      <c r="I31" s="329"/>
    </row>
    <row r="32" spans="1:9" ht="18.75" x14ac:dyDescent="0.45">
      <c r="A32" s="197"/>
      <c r="B32" s="317" t="s">
        <v>310</v>
      </c>
      <c r="C32" s="317"/>
      <c r="D32" s="188"/>
      <c r="E32" s="316" t="s">
        <v>317</v>
      </c>
      <c r="F32" s="316"/>
      <c r="G32" s="188"/>
      <c r="H32" s="326" t="s">
        <v>99</v>
      </c>
      <c r="I32" s="326"/>
    </row>
    <row r="33" spans="1:11" ht="18.75" x14ac:dyDescent="0.45">
      <c r="A33" s="253"/>
      <c r="B33" s="221"/>
      <c r="C33" s="194"/>
      <c r="D33" s="194"/>
      <c r="E33" s="316" t="s">
        <v>323</v>
      </c>
      <c r="F33" s="316"/>
      <c r="G33" s="194"/>
      <c r="H33" s="194"/>
      <c r="I33" s="199"/>
    </row>
    <row r="34" spans="1:11" ht="18.75" x14ac:dyDescent="0.45">
      <c r="A34" s="253"/>
      <c r="B34" s="256" t="s">
        <v>4</v>
      </c>
      <c r="C34" s="269" t="s">
        <v>5</v>
      </c>
      <c r="D34" s="254"/>
      <c r="E34" s="269" t="s">
        <v>4</v>
      </c>
      <c r="F34" s="269" t="s">
        <v>5</v>
      </c>
      <c r="G34" s="254"/>
      <c r="H34" s="269" t="s">
        <v>4</v>
      </c>
      <c r="I34" s="257" t="s">
        <v>5</v>
      </c>
    </row>
    <row r="35" spans="1:11" ht="15.75" x14ac:dyDescent="0.2">
      <c r="A35" s="253" t="s">
        <v>339</v>
      </c>
      <c r="B35" s="221"/>
      <c r="C35" s="194"/>
      <c r="D35" s="194"/>
      <c r="E35" s="262">
        <v>6133.74</v>
      </c>
      <c r="F35" s="262" t="s">
        <v>144</v>
      </c>
      <c r="G35" s="194"/>
      <c r="H35" s="221">
        <v>6133.74</v>
      </c>
      <c r="I35" s="262" t="s">
        <v>144</v>
      </c>
    </row>
    <row r="36" spans="1:11" ht="15.75" x14ac:dyDescent="0.2">
      <c r="A36" s="253" t="s">
        <v>340</v>
      </c>
      <c r="B36" s="221">
        <v>93184.2</v>
      </c>
      <c r="C36" s="194">
        <v>29814.86</v>
      </c>
      <c r="D36" s="194"/>
      <c r="E36" s="262"/>
      <c r="F36" s="262"/>
      <c r="G36" s="194"/>
      <c r="H36" s="221">
        <v>93184.2</v>
      </c>
      <c r="I36" s="194">
        <v>29814.86</v>
      </c>
    </row>
    <row r="37" spans="1:11" ht="15.75" x14ac:dyDescent="0.2">
      <c r="A37" s="253" t="s">
        <v>341</v>
      </c>
      <c r="B37" s="221">
        <v>49995.12</v>
      </c>
      <c r="C37" s="194">
        <v>8222.65</v>
      </c>
      <c r="D37" s="194"/>
      <c r="E37" s="262" t="s">
        <v>144</v>
      </c>
      <c r="F37" s="262" t="s">
        <v>144</v>
      </c>
      <c r="G37" s="194"/>
      <c r="H37" s="221">
        <v>49995.12</v>
      </c>
      <c r="I37" s="194">
        <v>8222.65</v>
      </c>
    </row>
    <row r="38" spans="1:11" ht="18.95" customHeight="1" thickBot="1" x14ac:dyDescent="0.25">
      <c r="A38" s="197" t="s">
        <v>346</v>
      </c>
      <c r="B38" s="198">
        <f>SUM(B35:B37)</f>
        <v>143179.32</v>
      </c>
      <c r="C38" s="191">
        <f>SUM(C35:C37)</f>
        <v>38037.51</v>
      </c>
      <c r="D38" s="194"/>
      <c r="E38" s="216">
        <v>6133.74</v>
      </c>
      <c r="F38" s="216" t="s">
        <v>144</v>
      </c>
      <c r="G38" s="194"/>
      <c r="H38" s="191">
        <f>SUM(H35:H37)</f>
        <v>149313.06</v>
      </c>
      <c r="I38" s="198">
        <f>SUM(I35:I37)</f>
        <v>38037.51</v>
      </c>
    </row>
    <row r="39" spans="1:11" ht="24" thickTop="1" x14ac:dyDescent="0.55000000000000004">
      <c r="A39" s="25"/>
      <c r="B39" s="85"/>
      <c r="C39" s="81"/>
      <c r="D39" s="81"/>
      <c r="E39" s="81"/>
      <c r="F39" s="81"/>
      <c r="G39" s="81"/>
      <c r="H39" s="81"/>
      <c r="I39" s="85"/>
      <c r="J39" s="74"/>
      <c r="K39" s="74"/>
    </row>
    <row r="40" spans="1:11" ht="23.25" x14ac:dyDescent="0.55000000000000004">
      <c r="A40" s="74"/>
      <c r="B40" s="85"/>
      <c r="C40" s="81"/>
      <c r="D40" s="81"/>
      <c r="E40" s="81"/>
      <c r="F40" s="81"/>
      <c r="G40" s="81"/>
      <c r="H40" s="81"/>
      <c r="I40" s="94"/>
      <c r="J40" s="74"/>
      <c r="K40" s="74"/>
    </row>
    <row r="41" spans="1:11" ht="23.25" x14ac:dyDescent="0.55000000000000004">
      <c r="A41" s="25"/>
      <c r="B41" s="95"/>
      <c r="C41" s="81"/>
      <c r="D41" s="81"/>
      <c r="E41" s="81"/>
      <c r="F41" s="81"/>
      <c r="G41" s="81"/>
      <c r="H41" s="81"/>
      <c r="I41" s="96"/>
      <c r="J41" s="320"/>
      <c r="K41" s="320"/>
    </row>
    <row r="42" spans="1:11" ht="23.25" x14ac:dyDescent="0.55000000000000004">
      <c r="A42" s="74"/>
      <c r="B42" s="86"/>
      <c r="C42" s="91"/>
      <c r="D42" s="91"/>
      <c r="E42" s="91"/>
      <c r="F42" s="91"/>
      <c r="G42" s="91"/>
      <c r="H42" s="91"/>
      <c r="I42" s="89"/>
      <c r="J42" s="74"/>
      <c r="K42" s="74"/>
    </row>
    <row r="43" spans="1:11" ht="23.25" x14ac:dyDescent="0.55000000000000004">
      <c r="A43" s="78"/>
      <c r="B43" s="85"/>
      <c r="C43" s="91"/>
      <c r="D43" s="91"/>
      <c r="E43" s="91"/>
      <c r="F43" s="91"/>
      <c r="G43" s="91"/>
      <c r="H43" s="91"/>
      <c r="I43" s="86"/>
      <c r="J43" s="74"/>
      <c r="K43" s="74"/>
    </row>
    <row r="44" spans="1:11" ht="19.5" x14ac:dyDescent="0.3">
      <c r="A44" s="75"/>
      <c r="B44" s="84"/>
      <c r="C44" s="81"/>
      <c r="D44" s="81"/>
      <c r="E44" s="81"/>
      <c r="F44" s="81"/>
      <c r="G44" s="81"/>
      <c r="H44" s="81"/>
      <c r="I44" s="84"/>
      <c r="J44" s="74"/>
      <c r="K44" s="74"/>
    </row>
    <row r="45" spans="1:11" ht="23.25" x14ac:dyDescent="0.55000000000000004">
      <c r="A45" s="78"/>
      <c r="B45" s="85"/>
      <c r="C45" s="81"/>
      <c r="D45" s="81"/>
      <c r="E45" s="81"/>
      <c r="F45" s="81"/>
      <c r="G45" s="81"/>
      <c r="H45" s="81"/>
      <c r="I45" s="85"/>
      <c r="J45" s="74"/>
      <c r="K45" s="74"/>
    </row>
    <row r="46" spans="1:11" ht="23.25" x14ac:dyDescent="0.55000000000000004">
      <c r="A46" s="25"/>
      <c r="B46" s="85"/>
      <c r="C46" s="81"/>
      <c r="D46" s="81"/>
      <c r="E46" s="81"/>
      <c r="F46" s="81"/>
      <c r="G46" s="81"/>
      <c r="H46" s="81"/>
      <c r="I46" s="85"/>
      <c r="J46" s="74"/>
      <c r="K46" s="74"/>
    </row>
    <row r="47" spans="1:11" ht="19.5" x14ac:dyDescent="0.3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</row>
    <row r="48" spans="1:11" ht="23.25" x14ac:dyDescent="0.55000000000000004">
      <c r="A48" s="25"/>
      <c r="B48" s="74"/>
      <c r="C48" s="74"/>
      <c r="D48" s="74"/>
      <c r="E48" s="74"/>
      <c r="F48" s="74"/>
      <c r="G48" s="74"/>
      <c r="H48" s="74"/>
      <c r="I48" s="74"/>
      <c r="J48" s="74"/>
      <c r="K48" s="74"/>
    </row>
    <row r="49" spans="1:11" ht="23.25" x14ac:dyDescent="0.3">
      <c r="A49" s="74"/>
      <c r="B49" s="74"/>
      <c r="C49" s="74"/>
      <c r="D49" s="74"/>
      <c r="E49" s="74"/>
      <c r="F49" s="74"/>
      <c r="G49" s="74"/>
      <c r="H49" s="74"/>
      <c r="I49" s="66"/>
      <c r="J49" s="74"/>
      <c r="K49" s="74"/>
    </row>
    <row r="50" spans="1:11" ht="23.25" x14ac:dyDescent="0.55000000000000004">
      <c r="A50" s="74"/>
      <c r="B50" s="77"/>
      <c r="C50" s="74"/>
      <c r="D50" s="74"/>
      <c r="E50" s="74"/>
      <c r="F50" s="74"/>
      <c r="G50" s="74"/>
      <c r="H50" s="74"/>
      <c r="I50" s="77"/>
      <c r="J50" s="74"/>
      <c r="K50" s="74"/>
    </row>
    <row r="51" spans="1:11" ht="23.25" x14ac:dyDescent="0.3">
      <c r="A51" s="74"/>
      <c r="B51" s="79"/>
      <c r="C51" s="80"/>
      <c r="D51" s="80"/>
      <c r="E51" s="80"/>
      <c r="F51" s="80"/>
      <c r="G51" s="80"/>
      <c r="H51" s="80"/>
      <c r="I51" s="79"/>
      <c r="J51" s="74"/>
      <c r="K51" s="74"/>
    </row>
    <row r="52" spans="1:11" ht="19.5" x14ac:dyDescent="0.3">
      <c r="A52" s="74"/>
      <c r="B52" s="83"/>
      <c r="C52" s="74"/>
      <c r="D52" s="74"/>
      <c r="E52" s="74"/>
      <c r="F52" s="74"/>
      <c r="G52" s="74"/>
      <c r="H52" s="74"/>
      <c r="I52" s="98"/>
      <c r="J52" s="74"/>
      <c r="K52" s="74"/>
    </row>
    <row r="53" spans="1:11" ht="23.25" x14ac:dyDescent="0.55000000000000004">
      <c r="A53" s="25"/>
      <c r="B53" s="158"/>
      <c r="C53" s="81"/>
      <c r="D53" s="81"/>
      <c r="E53" s="81"/>
      <c r="F53" s="81"/>
      <c r="G53" s="81"/>
      <c r="H53" s="81"/>
      <c r="I53" s="102"/>
      <c r="J53" s="74"/>
      <c r="K53" s="74"/>
    </row>
    <row r="54" spans="1:11" ht="23.25" x14ac:dyDescent="0.55000000000000004">
      <c r="A54" s="74"/>
      <c r="B54" s="85"/>
      <c r="C54" s="91"/>
      <c r="D54" s="91"/>
      <c r="E54" s="91"/>
      <c r="F54" s="91"/>
      <c r="G54" s="91"/>
      <c r="H54" s="91"/>
      <c r="I54" s="89"/>
      <c r="J54" s="74"/>
      <c r="K54" s="74"/>
    </row>
    <row r="55" spans="1:11" ht="23.25" x14ac:dyDescent="0.55000000000000004">
      <c r="A55" s="74"/>
      <c r="B55" s="84"/>
      <c r="C55" s="91"/>
      <c r="D55" s="91"/>
      <c r="E55" s="91"/>
      <c r="F55" s="91"/>
      <c r="G55" s="91"/>
      <c r="H55" s="91"/>
      <c r="I55" s="84"/>
      <c r="J55" s="74"/>
      <c r="K55" s="74"/>
    </row>
    <row r="56" spans="1:11" ht="23.25" x14ac:dyDescent="0.55000000000000004">
      <c r="A56" s="25"/>
      <c r="B56" s="89"/>
      <c r="C56" s="81"/>
      <c r="D56" s="81"/>
      <c r="E56" s="81"/>
      <c r="F56" s="81"/>
      <c r="G56" s="81"/>
      <c r="H56" s="81"/>
      <c r="I56" s="89"/>
      <c r="J56" s="74"/>
      <c r="K56" s="74"/>
    </row>
    <row r="57" spans="1:11" ht="23.25" x14ac:dyDescent="0.55000000000000004">
      <c r="A57" s="25"/>
      <c r="B57" s="86"/>
      <c r="C57" s="81"/>
      <c r="D57" s="81"/>
      <c r="E57" s="81"/>
      <c r="F57" s="81"/>
      <c r="G57" s="81"/>
      <c r="H57" s="81"/>
      <c r="I57" s="86"/>
      <c r="J57" s="74"/>
      <c r="K57" s="74"/>
    </row>
    <row r="58" spans="1:11" ht="19.5" x14ac:dyDescent="0.3">
      <c r="A58" s="74"/>
      <c r="B58" s="85"/>
      <c r="C58" s="74"/>
      <c r="D58" s="74"/>
      <c r="E58" s="74"/>
      <c r="F58" s="74"/>
      <c r="G58" s="74"/>
      <c r="H58" s="74"/>
      <c r="I58" s="85"/>
      <c r="J58" s="74"/>
      <c r="K58" s="74"/>
    </row>
    <row r="59" spans="1:11" ht="19.5" x14ac:dyDescent="0.3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</row>
    <row r="60" spans="1:11" ht="19.5" x14ac:dyDescent="0.3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</row>
    <row r="61" spans="1:11" ht="19.5" x14ac:dyDescent="0.3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</row>
    <row r="62" spans="1:11" ht="19.5" x14ac:dyDescent="0.3">
      <c r="A62" s="74"/>
      <c r="B62" s="74"/>
      <c r="C62" s="74"/>
      <c r="D62" s="74"/>
      <c r="E62" s="74"/>
      <c r="F62" s="74"/>
      <c r="G62" s="74"/>
      <c r="H62" s="74"/>
      <c r="I62" s="74"/>
      <c r="J62" s="74"/>
      <c r="K62" s="74"/>
    </row>
  </sheetData>
  <mergeCells count="21">
    <mergeCell ref="H31:I31"/>
    <mergeCell ref="H32:I32"/>
    <mergeCell ref="E32:F32"/>
    <mergeCell ref="E33:F33"/>
    <mergeCell ref="B32:C32"/>
    <mergeCell ref="A1:I1"/>
    <mergeCell ref="A2:I2"/>
    <mergeCell ref="A3:I3"/>
    <mergeCell ref="J41:K41"/>
    <mergeCell ref="B6:C6"/>
    <mergeCell ref="E6:F6"/>
    <mergeCell ref="E7:F7"/>
    <mergeCell ref="H6:I6"/>
    <mergeCell ref="H16:I16"/>
    <mergeCell ref="E16:F16"/>
    <mergeCell ref="E17:F17"/>
    <mergeCell ref="B16:C16"/>
    <mergeCell ref="B24:C24"/>
    <mergeCell ref="E24:F24"/>
    <mergeCell ref="E25:F25"/>
    <mergeCell ref="H24:I24"/>
  </mergeCells>
  <pageMargins left="0.82677165354330717" right="0.39370078740157483" top="0.74803149606299213" bottom="0.55118110236220474" header="0.31496062992125984" footer="0.31496062992125984"/>
  <pageSetup paperSize="9" scale="9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25" workbookViewId="0">
      <selection activeCell="M27" sqref="M27"/>
    </sheetView>
  </sheetViews>
  <sheetFormatPr defaultRowHeight="14.25" x14ac:dyDescent="0.2"/>
  <cols>
    <col min="1" max="1" width="27.875" style="60" customWidth="1"/>
    <col min="2" max="2" width="10.625" style="60" customWidth="1"/>
    <col min="3" max="3" width="10.5" style="60" customWidth="1"/>
    <col min="4" max="4" width="1.5" style="60" customWidth="1"/>
    <col min="5" max="5" width="7.5" style="60" customWidth="1"/>
    <col min="6" max="6" width="6.875" style="60" customWidth="1"/>
    <col min="7" max="7" width="1.25" style="60" customWidth="1"/>
    <col min="8" max="9" width="10.875" style="60" customWidth="1"/>
    <col min="10" max="16384" width="9" style="60"/>
  </cols>
  <sheetData>
    <row r="1" spans="1:14" ht="23.25" x14ac:dyDescent="0.2">
      <c r="A1" s="325" t="s">
        <v>38</v>
      </c>
      <c r="B1" s="325"/>
      <c r="C1" s="325"/>
      <c r="D1" s="325"/>
      <c r="E1" s="325"/>
      <c r="F1" s="325"/>
      <c r="G1" s="325"/>
      <c r="H1" s="325"/>
      <c r="I1" s="325"/>
      <c r="J1" s="67"/>
      <c r="K1" s="67"/>
      <c r="L1" s="67"/>
      <c r="M1" s="67"/>
      <c r="N1" s="67"/>
    </row>
    <row r="2" spans="1:14" ht="23.25" x14ac:dyDescent="0.2">
      <c r="A2" s="325" t="s">
        <v>89</v>
      </c>
      <c r="B2" s="325"/>
      <c r="C2" s="325"/>
      <c r="D2" s="325"/>
      <c r="E2" s="325"/>
      <c r="F2" s="325"/>
      <c r="G2" s="325"/>
      <c r="H2" s="325"/>
      <c r="I2" s="325"/>
      <c r="J2" s="67"/>
      <c r="K2" s="67"/>
      <c r="L2" s="67"/>
      <c r="M2" s="67"/>
      <c r="N2" s="67"/>
    </row>
    <row r="3" spans="1:14" ht="23.25" x14ac:dyDescent="0.2">
      <c r="A3" s="325" t="s">
        <v>90</v>
      </c>
      <c r="B3" s="325"/>
      <c r="C3" s="325"/>
      <c r="D3" s="325"/>
      <c r="E3" s="325"/>
      <c r="F3" s="325"/>
      <c r="G3" s="325"/>
      <c r="H3" s="325"/>
      <c r="I3" s="325"/>
      <c r="J3" s="67"/>
      <c r="K3" s="67"/>
      <c r="L3" s="67"/>
      <c r="M3" s="67"/>
      <c r="N3" s="67"/>
    </row>
    <row r="4" spans="1:14" ht="21.75" x14ac:dyDescent="0.2">
      <c r="A4" s="179" t="s">
        <v>114</v>
      </c>
      <c r="B4" s="184"/>
      <c r="C4" s="184"/>
      <c r="D4" s="184"/>
      <c r="E4" s="184"/>
      <c r="F4" s="184"/>
      <c r="G4" s="184"/>
      <c r="H4" s="184"/>
      <c r="I4" s="184"/>
    </row>
    <row r="5" spans="1:14" ht="23.25" x14ac:dyDescent="0.2">
      <c r="A5" s="185"/>
      <c r="B5" s="195"/>
      <c r="C5" s="195"/>
      <c r="D5" s="195"/>
      <c r="E5" s="195"/>
      <c r="F5" s="195"/>
      <c r="G5" s="195"/>
      <c r="H5" s="195"/>
      <c r="I5" s="51" t="s">
        <v>1</v>
      </c>
      <c r="M5" s="66"/>
    </row>
    <row r="6" spans="1:14" ht="18.95" customHeight="1" x14ac:dyDescent="0.45">
      <c r="A6" s="185"/>
      <c r="B6" s="316" t="s">
        <v>310</v>
      </c>
      <c r="C6" s="316"/>
      <c r="D6" s="200"/>
      <c r="E6" s="316" t="s">
        <v>317</v>
      </c>
      <c r="F6" s="316"/>
      <c r="G6" s="200"/>
      <c r="H6" s="316" t="s">
        <v>99</v>
      </c>
      <c r="I6" s="316"/>
      <c r="M6" s="173"/>
    </row>
    <row r="7" spans="1:14" ht="18.95" customHeight="1" x14ac:dyDescent="0.45">
      <c r="A7" s="185"/>
      <c r="B7" s="319"/>
      <c r="C7" s="319"/>
      <c r="D7" s="200"/>
      <c r="E7" s="316" t="s">
        <v>323</v>
      </c>
      <c r="F7" s="316"/>
      <c r="G7" s="200"/>
      <c r="H7" s="200"/>
      <c r="I7" s="51"/>
      <c r="M7" s="173"/>
    </row>
    <row r="8" spans="1:14" ht="18.95" customHeight="1" x14ac:dyDescent="0.2">
      <c r="A8" s="185"/>
      <c r="B8" s="51" t="s">
        <v>315</v>
      </c>
      <c r="C8" s="51" t="s">
        <v>5</v>
      </c>
      <c r="D8" s="51"/>
      <c r="E8" s="51" t="s">
        <v>4</v>
      </c>
      <c r="F8" s="51" t="s">
        <v>5</v>
      </c>
      <c r="G8" s="51"/>
      <c r="H8" s="51" t="s">
        <v>4</v>
      </c>
      <c r="I8" s="51" t="s">
        <v>311</v>
      </c>
    </row>
    <row r="9" spans="1:14" ht="15.75" x14ac:dyDescent="0.2">
      <c r="A9" s="187" t="s">
        <v>115</v>
      </c>
      <c r="B9" s="232">
        <v>219196</v>
      </c>
      <c r="C9" s="188">
        <v>194497</v>
      </c>
      <c r="D9" s="188"/>
      <c r="E9" s="215" t="s">
        <v>144</v>
      </c>
      <c r="F9" s="215" t="s">
        <v>144</v>
      </c>
      <c r="G9" s="188"/>
      <c r="H9" s="232">
        <v>219196</v>
      </c>
      <c r="I9" s="188">
        <v>194497</v>
      </c>
    </row>
    <row r="10" spans="1:14" ht="19.5" thickBot="1" x14ac:dyDescent="0.5">
      <c r="A10" s="48" t="s">
        <v>116</v>
      </c>
      <c r="B10" s="233">
        <v>219196</v>
      </c>
      <c r="C10" s="191">
        <v>194497</v>
      </c>
      <c r="D10" s="188"/>
      <c r="E10" s="216" t="s">
        <v>144</v>
      </c>
      <c r="F10" s="216" t="s">
        <v>144</v>
      </c>
      <c r="G10" s="188"/>
      <c r="H10" s="233">
        <v>219196</v>
      </c>
      <c r="I10" s="191">
        <v>194497</v>
      </c>
    </row>
    <row r="11" spans="1:14" ht="16.5" thickTop="1" x14ac:dyDescent="0.2">
      <c r="A11" s="195"/>
      <c r="B11" s="195"/>
      <c r="C11" s="188"/>
      <c r="D11" s="188"/>
      <c r="E11" s="188"/>
      <c r="F11" s="188"/>
      <c r="G11" s="188"/>
      <c r="H11" s="188"/>
      <c r="I11" s="195"/>
    </row>
    <row r="12" spans="1:14" ht="21.75" x14ac:dyDescent="0.2">
      <c r="A12" s="179" t="s">
        <v>117</v>
      </c>
      <c r="B12" s="196"/>
      <c r="C12" s="188"/>
      <c r="D12" s="188"/>
      <c r="E12" s="188"/>
      <c r="F12" s="188"/>
      <c r="G12" s="188"/>
      <c r="H12" s="188"/>
      <c r="I12" s="196"/>
    </row>
    <row r="13" spans="1:14" ht="18.75" x14ac:dyDescent="0.2">
      <c r="A13" s="185"/>
      <c r="B13" s="195"/>
      <c r="C13" s="188"/>
      <c r="D13" s="188"/>
      <c r="E13" s="188"/>
      <c r="F13" s="188"/>
      <c r="G13" s="188"/>
      <c r="H13" s="188"/>
      <c r="I13" s="51" t="s">
        <v>1</v>
      </c>
    </row>
    <row r="14" spans="1:14" ht="18.75" x14ac:dyDescent="0.45">
      <c r="A14" s="185"/>
      <c r="B14" s="316" t="s">
        <v>310</v>
      </c>
      <c r="C14" s="316"/>
      <c r="D14" s="188"/>
      <c r="E14" s="316" t="s">
        <v>317</v>
      </c>
      <c r="F14" s="316"/>
      <c r="G14" s="188"/>
      <c r="H14" s="326" t="s">
        <v>99</v>
      </c>
      <c r="I14" s="326"/>
    </row>
    <row r="15" spans="1:14" ht="18.75" x14ac:dyDescent="0.45">
      <c r="A15" s="185"/>
      <c r="B15" s="195"/>
      <c r="C15" s="188"/>
      <c r="D15" s="188"/>
      <c r="E15" s="316" t="s">
        <v>323</v>
      </c>
      <c r="F15" s="316"/>
      <c r="G15" s="188"/>
      <c r="H15" s="188"/>
      <c r="I15" s="51"/>
    </row>
    <row r="16" spans="1:14" ht="18.75" x14ac:dyDescent="0.2">
      <c r="A16" s="185"/>
      <c r="B16" s="51" t="s">
        <v>315</v>
      </c>
      <c r="C16" s="209" t="s">
        <v>5</v>
      </c>
      <c r="D16" s="188"/>
      <c r="E16" s="51" t="s">
        <v>315</v>
      </c>
      <c r="F16" s="209" t="s">
        <v>5</v>
      </c>
      <c r="G16" s="188"/>
      <c r="H16" s="51" t="s">
        <v>315</v>
      </c>
      <c r="I16" s="51">
        <v>2564</v>
      </c>
    </row>
    <row r="17" spans="1:11" ht="18.75" x14ac:dyDescent="0.2">
      <c r="A17" s="197" t="s">
        <v>118</v>
      </c>
      <c r="B17" s="235">
        <v>1670000</v>
      </c>
      <c r="C17" s="235">
        <v>1670000</v>
      </c>
      <c r="D17" s="194"/>
      <c r="E17" s="194"/>
      <c r="F17" s="194"/>
      <c r="G17" s="194"/>
      <c r="H17" s="235">
        <v>1670000</v>
      </c>
      <c r="I17" s="235">
        <v>1670000</v>
      </c>
    </row>
    <row r="18" spans="1:11" ht="19.5" x14ac:dyDescent="0.3">
      <c r="A18" s="200" t="s">
        <v>119</v>
      </c>
      <c r="B18" s="203">
        <v>5993500</v>
      </c>
      <c r="C18" s="203">
        <v>5509500</v>
      </c>
      <c r="D18" s="200"/>
      <c r="E18" s="200"/>
      <c r="F18" s="200"/>
      <c r="G18" s="200"/>
      <c r="H18" s="203">
        <v>5993500</v>
      </c>
      <c r="I18" s="203">
        <v>5509500</v>
      </c>
      <c r="J18" s="74"/>
      <c r="K18" s="74"/>
    </row>
    <row r="19" spans="1:11" ht="23.25" x14ac:dyDescent="0.55000000000000004">
      <c r="A19" s="200" t="s">
        <v>327</v>
      </c>
      <c r="B19" s="205" t="s">
        <v>121</v>
      </c>
      <c r="C19" s="236" t="s">
        <v>126</v>
      </c>
      <c r="D19" s="200"/>
      <c r="E19" s="200"/>
      <c r="F19" s="200"/>
      <c r="G19" s="200"/>
      <c r="H19" s="205" t="s">
        <v>121</v>
      </c>
      <c r="I19" s="236" t="s">
        <v>126</v>
      </c>
      <c r="J19" s="320"/>
      <c r="K19" s="320"/>
    </row>
    <row r="20" spans="1:11" ht="21.75" x14ac:dyDescent="0.45">
      <c r="A20" s="21" t="s">
        <v>120</v>
      </c>
      <c r="B20" s="237">
        <v>3285208.94</v>
      </c>
      <c r="C20" s="238">
        <v>2991722.33</v>
      </c>
      <c r="D20" s="21"/>
      <c r="E20" s="21"/>
      <c r="F20" s="21"/>
      <c r="G20" s="21"/>
      <c r="H20" s="237">
        <v>3285208.94</v>
      </c>
      <c r="I20" s="238">
        <v>2991722.33</v>
      </c>
      <c r="J20" s="74"/>
      <c r="K20" s="74"/>
    </row>
    <row r="21" spans="1:11" ht="21.75" x14ac:dyDescent="0.45">
      <c r="A21" s="201" t="s">
        <v>122</v>
      </c>
      <c r="B21" s="203">
        <v>1238550</v>
      </c>
      <c r="C21" s="203">
        <v>780350</v>
      </c>
      <c r="D21" s="21"/>
      <c r="E21" s="21"/>
      <c r="F21" s="21"/>
      <c r="G21" s="21"/>
      <c r="H21" s="203">
        <v>1238550</v>
      </c>
      <c r="I21" s="203">
        <v>780350</v>
      </c>
      <c r="J21" s="74"/>
      <c r="K21" s="74"/>
    </row>
    <row r="22" spans="1:11" ht="19.5" x14ac:dyDescent="0.3">
      <c r="A22" s="204" t="s">
        <v>328</v>
      </c>
      <c r="B22" s="206" t="s">
        <v>125</v>
      </c>
      <c r="C22" s="206" t="s">
        <v>127</v>
      </c>
      <c r="D22" s="200"/>
      <c r="E22" s="200"/>
      <c r="F22" s="200"/>
      <c r="G22" s="200"/>
      <c r="H22" s="206" t="s">
        <v>125</v>
      </c>
      <c r="I22" s="206" t="s">
        <v>127</v>
      </c>
      <c r="J22" s="74"/>
      <c r="K22" s="74"/>
    </row>
    <row r="23" spans="1:11" ht="21.75" x14ac:dyDescent="0.45">
      <c r="A23" s="201" t="s">
        <v>123</v>
      </c>
      <c r="B23" s="247">
        <v>784872.44</v>
      </c>
      <c r="C23" s="247">
        <v>532938.27</v>
      </c>
      <c r="D23" s="200"/>
      <c r="E23" s="200"/>
      <c r="F23" s="200"/>
      <c r="G23" s="200"/>
      <c r="H23" s="247">
        <v>784872.44</v>
      </c>
      <c r="I23" s="247">
        <v>532938.27</v>
      </c>
      <c r="J23" s="74"/>
      <c r="K23" s="74"/>
    </row>
    <row r="24" spans="1:11" ht="22.5" thickBot="1" x14ac:dyDescent="0.5">
      <c r="A24" s="21" t="s">
        <v>124</v>
      </c>
      <c r="B24" s="243">
        <v>5740081.3799999999</v>
      </c>
      <c r="C24" s="246">
        <v>5194660.5999999996</v>
      </c>
      <c r="D24" s="200"/>
      <c r="E24" s="244" t="s">
        <v>144</v>
      </c>
      <c r="F24" s="244" t="s">
        <v>144</v>
      </c>
      <c r="G24" s="200"/>
      <c r="H24" s="243">
        <v>5740081.3799999999</v>
      </c>
      <c r="I24" s="246">
        <v>5194660.5999999996</v>
      </c>
      <c r="J24" s="74"/>
      <c r="K24" s="74"/>
    </row>
    <row r="25" spans="1:11" ht="20.25" thickTop="1" x14ac:dyDescent="0.3">
      <c r="A25" s="200"/>
      <c r="B25" s="200"/>
      <c r="C25" s="200"/>
      <c r="D25" s="200"/>
      <c r="E25" s="200"/>
      <c r="F25" s="200"/>
      <c r="G25" s="200"/>
      <c r="H25" s="200"/>
      <c r="I25" s="200"/>
      <c r="J25" s="74"/>
      <c r="K25" s="74"/>
    </row>
    <row r="26" spans="1:11" ht="22.5" x14ac:dyDescent="0.5">
      <c r="A26" s="23" t="s">
        <v>128</v>
      </c>
      <c r="B26" s="200"/>
      <c r="C26" s="200"/>
      <c r="D26" s="200"/>
      <c r="E26" s="200"/>
      <c r="F26" s="200"/>
      <c r="G26" s="200"/>
      <c r="H26" s="200"/>
      <c r="I26" s="200"/>
      <c r="J26" s="74"/>
      <c r="K26" s="74"/>
    </row>
    <row r="27" spans="1:11" ht="19.5" x14ac:dyDescent="0.3">
      <c r="A27" s="200"/>
      <c r="B27" s="200"/>
      <c r="C27" s="200"/>
      <c r="D27" s="200"/>
      <c r="E27" s="200"/>
      <c r="F27" s="200"/>
      <c r="G27" s="200"/>
      <c r="H27" s="200"/>
      <c r="I27" s="51" t="s">
        <v>1</v>
      </c>
      <c r="J27" s="74"/>
      <c r="K27" s="74"/>
    </row>
    <row r="28" spans="1:11" ht="18.95" customHeight="1" x14ac:dyDescent="0.45">
      <c r="A28" s="200"/>
      <c r="B28" s="316" t="s">
        <v>310</v>
      </c>
      <c r="C28" s="316"/>
      <c r="D28" s="200"/>
      <c r="E28" s="316" t="s">
        <v>317</v>
      </c>
      <c r="F28" s="316"/>
      <c r="G28" s="200"/>
      <c r="H28" s="316" t="s">
        <v>99</v>
      </c>
      <c r="I28" s="316"/>
      <c r="J28" s="74"/>
      <c r="K28" s="74"/>
    </row>
    <row r="29" spans="1:11" ht="18.95" customHeight="1" x14ac:dyDescent="0.45">
      <c r="A29" s="200"/>
      <c r="B29" s="200"/>
      <c r="C29" s="200"/>
      <c r="D29" s="200"/>
      <c r="E29" s="316" t="s">
        <v>323</v>
      </c>
      <c r="F29" s="316"/>
      <c r="G29" s="200"/>
      <c r="H29" s="200"/>
      <c r="I29" s="51"/>
      <c r="J29" s="74"/>
      <c r="K29" s="74"/>
    </row>
    <row r="30" spans="1:11" ht="21.75" x14ac:dyDescent="0.45">
      <c r="A30" s="200"/>
      <c r="B30" s="186" t="s">
        <v>315</v>
      </c>
      <c r="C30" s="186" t="s">
        <v>5</v>
      </c>
      <c r="D30" s="200"/>
      <c r="E30" s="186" t="s">
        <v>4</v>
      </c>
      <c r="F30" s="186" t="s">
        <v>5</v>
      </c>
      <c r="G30" s="200"/>
      <c r="H30" s="186" t="s">
        <v>4</v>
      </c>
      <c r="I30" s="186" t="s">
        <v>311</v>
      </c>
      <c r="J30" s="74"/>
      <c r="K30" s="74"/>
    </row>
    <row r="31" spans="1:11" ht="19.5" x14ac:dyDescent="0.3">
      <c r="A31" s="200" t="s">
        <v>129</v>
      </c>
      <c r="B31" s="199">
        <v>22749226.199999999</v>
      </c>
      <c r="C31" s="199">
        <v>17680011</v>
      </c>
      <c r="D31" s="194"/>
      <c r="E31" s="194"/>
      <c r="F31" s="194"/>
      <c r="G31" s="194"/>
      <c r="H31" s="199">
        <v>22749226.199999999</v>
      </c>
      <c r="I31" s="199">
        <v>17680011</v>
      </c>
      <c r="J31" s="74"/>
      <c r="K31" s="74"/>
    </row>
    <row r="32" spans="1:11" ht="19.5" x14ac:dyDescent="0.3">
      <c r="A32" s="200" t="s">
        <v>130</v>
      </c>
      <c r="B32" s="205" t="s">
        <v>137</v>
      </c>
      <c r="C32" s="236" t="s">
        <v>135</v>
      </c>
      <c r="D32" s="200"/>
      <c r="E32" s="200"/>
      <c r="F32" s="200"/>
      <c r="G32" s="200"/>
      <c r="H32" s="205" t="s">
        <v>137</v>
      </c>
      <c r="I32" s="236" t="s">
        <v>135</v>
      </c>
      <c r="J32" s="74"/>
      <c r="K32" s="74"/>
    </row>
    <row r="33" spans="1:11" ht="21.75" x14ac:dyDescent="0.45">
      <c r="A33" s="21" t="s">
        <v>131</v>
      </c>
      <c r="B33" s="239">
        <v>14100961.08</v>
      </c>
      <c r="C33" s="240">
        <v>10119692.380000001</v>
      </c>
      <c r="D33" s="200"/>
      <c r="E33" s="200"/>
      <c r="F33" s="200"/>
      <c r="G33" s="200"/>
      <c r="H33" s="239">
        <v>14100961.08</v>
      </c>
      <c r="I33" s="240">
        <v>10119692.380000001</v>
      </c>
      <c r="J33" s="74"/>
      <c r="K33" s="74"/>
    </row>
    <row r="34" spans="1:11" ht="21.75" x14ac:dyDescent="0.45">
      <c r="A34" s="200" t="s">
        <v>132</v>
      </c>
      <c r="B34" s="207">
        <v>2189000</v>
      </c>
      <c r="C34" s="241">
        <v>1950000</v>
      </c>
      <c r="D34" s="21"/>
      <c r="E34" s="21"/>
      <c r="F34" s="21"/>
      <c r="G34" s="21"/>
      <c r="H34" s="207">
        <v>2189000</v>
      </c>
      <c r="I34" s="241">
        <v>1950000</v>
      </c>
      <c r="J34" s="74"/>
      <c r="K34" s="74"/>
    </row>
    <row r="35" spans="1:11" ht="21.75" x14ac:dyDescent="0.45">
      <c r="A35" s="200" t="s">
        <v>329</v>
      </c>
      <c r="B35" s="206" t="s">
        <v>138</v>
      </c>
      <c r="C35" s="206" t="s">
        <v>136</v>
      </c>
      <c r="D35" s="21"/>
      <c r="E35" s="21"/>
      <c r="F35" s="21"/>
      <c r="G35" s="21"/>
      <c r="H35" s="206" t="s">
        <v>138</v>
      </c>
      <c r="I35" s="206" t="s">
        <v>136</v>
      </c>
      <c r="J35" s="74"/>
      <c r="K35" s="74"/>
    </row>
    <row r="36" spans="1:11" ht="21.75" x14ac:dyDescent="0.45">
      <c r="A36" s="21" t="s">
        <v>133</v>
      </c>
      <c r="B36" s="238">
        <v>1776285.66</v>
      </c>
      <c r="C36" s="238">
        <v>1668333.33</v>
      </c>
      <c r="D36" s="200"/>
      <c r="E36" s="245" t="s">
        <v>144</v>
      </c>
      <c r="F36" s="245" t="s">
        <v>144</v>
      </c>
      <c r="G36" s="200"/>
      <c r="H36" s="238">
        <v>1776285.66</v>
      </c>
      <c r="I36" s="238">
        <v>1668333.33</v>
      </c>
      <c r="J36" s="74"/>
      <c r="K36" s="74"/>
    </row>
    <row r="37" spans="1:11" ht="22.5" thickBot="1" x14ac:dyDescent="0.5">
      <c r="A37" s="21" t="s">
        <v>134</v>
      </c>
      <c r="B37" s="243">
        <v>15877246.74</v>
      </c>
      <c r="C37" s="243">
        <v>11788025.710000001</v>
      </c>
      <c r="D37" s="200"/>
      <c r="E37" s="244" t="s">
        <v>144</v>
      </c>
      <c r="F37" s="244" t="s">
        <v>144</v>
      </c>
      <c r="G37" s="200"/>
      <c r="H37" s="243">
        <v>15877246.74</v>
      </c>
      <c r="I37" s="243">
        <v>11788025.710000001</v>
      </c>
      <c r="J37" s="74"/>
      <c r="K37" s="74"/>
    </row>
    <row r="38" spans="1:11" ht="20.25" thickTop="1" x14ac:dyDescent="0.3">
      <c r="A38" s="74"/>
      <c r="B38" s="85"/>
      <c r="C38" s="74"/>
      <c r="D38" s="74"/>
      <c r="E38" s="74"/>
      <c r="F38" s="74"/>
      <c r="G38" s="74"/>
      <c r="H38" s="74"/>
      <c r="I38" s="85"/>
      <c r="J38" s="74"/>
      <c r="K38" s="74"/>
    </row>
    <row r="39" spans="1:11" ht="19.5" x14ac:dyDescent="0.3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</row>
    <row r="40" spans="1:11" ht="19.5" x14ac:dyDescent="0.3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</row>
    <row r="41" spans="1:11" ht="19.5" x14ac:dyDescent="0.3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</row>
    <row r="42" spans="1:11" ht="19.5" x14ac:dyDescent="0.3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</row>
  </sheetData>
  <mergeCells count="17">
    <mergeCell ref="H28:I28"/>
    <mergeCell ref="E28:F28"/>
    <mergeCell ref="E29:F29"/>
    <mergeCell ref="B28:C28"/>
    <mergeCell ref="A1:I1"/>
    <mergeCell ref="A2:I2"/>
    <mergeCell ref="A3:I3"/>
    <mergeCell ref="J19:K19"/>
    <mergeCell ref="B7:C7"/>
    <mergeCell ref="E7:F7"/>
    <mergeCell ref="E6:F6"/>
    <mergeCell ref="H6:I6"/>
    <mergeCell ref="B6:C6"/>
    <mergeCell ref="B14:C14"/>
    <mergeCell ref="H14:I14"/>
    <mergeCell ref="E14:F14"/>
    <mergeCell ref="E15:F15"/>
  </mergeCells>
  <pageMargins left="0.86614173228346458" right="0.39370078740157483" top="0.74803149606299213" bottom="0.55118110236220474" header="0.31496062992125984" footer="0.31496062992125984"/>
  <pageSetup paperSize="9" scale="9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opLeftCell="A2" workbookViewId="0">
      <selection activeCell="M8" sqref="M8"/>
    </sheetView>
  </sheetViews>
  <sheetFormatPr defaultRowHeight="14.25" x14ac:dyDescent="0.2"/>
  <cols>
    <col min="1" max="1" width="26.125" style="60" customWidth="1"/>
    <col min="2" max="3" width="10" style="60" customWidth="1"/>
    <col min="4" max="4" width="2.125" style="60" customWidth="1"/>
    <col min="5" max="5" width="7.375" style="60" customWidth="1"/>
    <col min="6" max="6" width="8" style="60" customWidth="1"/>
    <col min="7" max="7" width="2.25" style="60" customWidth="1"/>
    <col min="8" max="8" width="10" style="60" customWidth="1"/>
    <col min="9" max="9" width="10.5" style="60" customWidth="1"/>
    <col min="10" max="16384" width="9" style="60"/>
  </cols>
  <sheetData>
    <row r="1" spans="1:14" ht="18.95" customHeight="1" x14ac:dyDescent="0.2">
      <c r="A1" s="317" t="s">
        <v>38</v>
      </c>
      <c r="B1" s="317"/>
      <c r="C1" s="317"/>
      <c r="D1" s="317"/>
      <c r="E1" s="317"/>
      <c r="F1" s="317"/>
      <c r="G1" s="317"/>
      <c r="H1" s="317"/>
      <c r="I1" s="317"/>
      <c r="J1" s="67"/>
      <c r="K1" s="67"/>
      <c r="L1" s="67"/>
      <c r="M1" s="67"/>
      <c r="N1" s="67"/>
    </row>
    <row r="2" spans="1:14" ht="18.95" customHeight="1" x14ac:dyDescent="0.2">
      <c r="A2" s="317" t="s">
        <v>89</v>
      </c>
      <c r="B2" s="317"/>
      <c r="C2" s="317"/>
      <c r="D2" s="317"/>
      <c r="E2" s="317"/>
      <c r="F2" s="317"/>
      <c r="G2" s="317"/>
      <c r="H2" s="317"/>
      <c r="I2" s="317"/>
      <c r="J2" s="67"/>
      <c r="K2" s="67"/>
      <c r="L2" s="67"/>
      <c r="M2" s="67"/>
      <c r="N2" s="67"/>
    </row>
    <row r="3" spans="1:14" ht="18.95" customHeight="1" x14ac:dyDescent="0.2">
      <c r="A3" s="317" t="s">
        <v>90</v>
      </c>
      <c r="B3" s="317"/>
      <c r="C3" s="317"/>
      <c r="D3" s="317"/>
      <c r="E3" s="317"/>
      <c r="F3" s="317"/>
      <c r="G3" s="317"/>
      <c r="H3" s="317"/>
      <c r="I3" s="317"/>
      <c r="J3" s="67"/>
      <c r="K3" s="67"/>
      <c r="L3" s="67"/>
      <c r="M3" s="67"/>
      <c r="N3" s="67"/>
    </row>
    <row r="4" spans="1:14" ht="21.75" x14ac:dyDescent="0.2">
      <c r="A4" s="179" t="s">
        <v>104</v>
      </c>
      <c r="B4" s="184"/>
      <c r="C4" s="184"/>
      <c r="D4" s="184"/>
      <c r="E4" s="184"/>
      <c r="F4" s="184"/>
      <c r="G4" s="184"/>
      <c r="H4" s="184"/>
      <c r="I4" s="184"/>
    </row>
    <row r="5" spans="1:14" ht="23.25" x14ac:dyDescent="0.2">
      <c r="A5" s="185"/>
      <c r="B5" s="195"/>
      <c r="C5" s="195"/>
      <c r="D5" s="195"/>
      <c r="E5" s="195"/>
      <c r="F5" s="195"/>
      <c r="G5" s="195"/>
      <c r="H5" s="195"/>
      <c r="I5" s="51" t="s">
        <v>1</v>
      </c>
      <c r="M5" s="66"/>
    </row>
    <row r="6" spans="1:14" ht="18.95" customHeight="1" x14ac:dyDescent="0.45">
      <c r="A6" s="185"/>
      <c r="B6" s="316" t="s">
        <v>310</v>
      </c>
      <c r="C6" s="316"/>
      <c r="D6" s="195"/>
      <c r="E6" s="316" t="s">
        <v>317</v>
      </c>
      <c r="F6" s="330"/>
      <c r="G6" s="195"/>
      <c r="H6" s="316" t="s">
        <v>99</v>
      </c>
      <c r="I6" s="316"/>
      <c r="M6" s="173"/>
    </row>
    <row r="7" spans="1:14" ht="18.95" customHeight="1" x14ac:dyDescent="0.45">
      <c r="A7" s="185"/>
      <c r="B7" s="195"/>
      <c r="C7" s="195"/>
      <c r="D7" s="195"/>
      <c r="E7" s="316" t="s">
        <v>323</v>
      </c>
      <c r="F7" s="330"/>
      <c r="G7" s="195"/>
      <c r="H7" s="195"/>
      <c r="I7" s="51"/>
      <c r="M7" s="173"/>
    </row>
    <row r="8" spans="1:14" ht="18.75" x14ac:dyDescent="0.2">
      <c r="A8" s="185"/>
      <c r="B8" s="51" t="s">
        <v>315</v>
      </c>
      <c r="C8" s="224" t="s">
        <v>5</v>
      </c>
      <c r="D8" s="51"/>
      <c r="E8" s="51" t="s">
        <v>4</v>
      </c>
      <c r="F8" s="51" t="s">
        <v>5</v>
      </c>
      <c r="G8" s="51"/>
      <c r="H8" s="51" t="s">
        <v>4</v>
      </c>
      <c r="I8" s="51" t="s">
        <v>311</v>
      </c>
    </row>
    <row r="9" spans="1:14" ht="15.75" x14ac:dyDescent="0.2">
      <c r="A9" s="187" t="s">
        <v>105</v>
      </c>
      <c r="B9" s="188">
        <v>61490.21</v>
      </c>
      <c r="C9" s="194">
        <v>48484.41</v>
      </c>
      <c r="D9" s="188"/>
      <c r="E9" s="215" t="s">
        <v>144</v>
      </c>
      <c r="F9" s="215" t="s">
        <v>144</v>
      </c>
      <c r="G9" s="188"/>
      <c r="H9" s="188">
        <v>61490.21</v>
      </c>
      <c r="I9" s="188">
        <v>48484.41</v>
      </c>
    </row>
    <row r="10" spans="1:14" ht="15.75" x14ac:dyDescent="0.2">
      <c r="A10" s="189" t="s">
        <v>106</v>
      </c>
      <c r="B10" s="190">
        <v>61490.21</v>
      </c>
      <c r="C10" s="223">
        <v>48484.41</v>
      </c>
      <c r="D10" s="190"/>
      <c r="E10" s="225" t="s">
        <v>144</v>
      </c>
      <c r="F10" s="225" t="s">
        <v>144</v>
      </c>
      <c r="G10" s="190"/>
      <c r="H10" s="190">
        <v>61490.21</v>
      </c>
      <c r="I10" s="190">
        <v>48484.41</v>
      </c>
    </row>
    <row r="11" spans="1:14" ht="19.5" thickBot="1" x14ac:dyDescent="0.5">
      <c r="A11" s="48" t="s">
        <v>320</v>
      </c>
      <c r="B11" s="191">
        <v>61490.21</v>
      </c>
      <c r="C11" s="222">
        <v>48484.41</v>
      </c>
      <c r="D11" s="192"/>
      <c r="E11" s="226" t="s">
        <v>144</v>
      </c>
      <c r="F11" s="226" t="s">
        <v>144</v>
      </c>
      <c r="G11" s="192"/>
      <c r="H11" s="191">
        <v>61490.21</v>
      </c>
      <c r="I11" s="191">
        <v>48484.41</v>
      </c>
    </row>
    <row r="12" spans="1:14" ht="16.5" thickTop="1" x14ac:dyDescent="0.2">
      <c r="A12" s="195"/>
      <c r="B12" s="195"/>
      <c r="C12" s="195"/>
      <c r="D12" s="195"/>
      <c r="E12" s="195"/>
      <c r="F12" s="195"/>
      <c r="G12" s="195"/>
      <c r="H12" s="188"/>
      <c r="I12" s="195"/>
    </row>
    <row r="13" spans="1:14" ht="15.75" x14ac:dyDescent="0.2">
      <c r="A13" s="195"/>
      <c r="B13" s="195"/>
      <c r="C13" s="195"/>
      <c r="D13" s="195"/>
      <c r="E13" s="195"/>
      <c r="F13" s="195"/>
      <c r="G13" s="195"/>
      <c r="H13" s="188"/>
      <c r="I13" s="195"/>
    </row>
    <row r="14" spans="1:14" ht="21.75" x14ac:dyDescent="0.2">
      <c r="A14" s="179" t="s">
        <v>107</v>
      </c>
      <c r="B14" s="196"/>
      <c r="C14" s="196"/>
      <c r="D14" s="196"/>
      <c r="E14" s="196"/>
      <c r="F14" s="196"/>
      <c r="G14" s="196"/>
      <c r="H14" s="188"/>
      <c r="I14" s="196"/>
    </row>
    <row r="15" spans="1:14" ht="18.75" x14ac:dyDescent="0.2">
      <c r="A15" s="185"/>
      <c r="B15" s="195"/>
      <c r="C15" s="195"/>
      <c r="D15" s="195"/>
      <c r="E15" s="195"/>
      <c r="F15" s="195"/>
      <c r="G15" s="195"/>
      <c r="H15" s="188"/>
      <c r="I15" s="51" t="s">
        <v>1</v>
      </c>
    </row>
    <row r="16" spans="1:14" ht="18.75" x14ac:dyDescent="0.45">
      <c r="A16" s="185"/>
      <c r="B16" s="316" t="s">
        <v>310</v>
      </c>
      <c r="C16" s="316"/>
      <c r="D16" s="200"/>
      <c r="E16" s="316" t="s">
        <v>317</v>
      </c>
      <c r="F16" s="330"/>
      <c r="G16" s="21"/>
      <c r="H16" s="326" t="s">
        <v>99</v>
      </c>
      <c r="I16" s="326"/>
    </row>
    <row r="17" spans="1:11" ht="18.75" x14ac:dyDescent="0.45">
      <c r="A17" s="185"/>
      <c r="B17" s="200"/>
      <c r="C17" s="200"/>
      <c r="D17" s="200"/>
      <c r="E17" s="316" t="s">
        <v>323</v>
      </c>
      <c r="F17" s="330"/>
      <c r="G17" s="21"/>
      <c r="H17" s="209"/>
      <c r="I17" s="51"/>
    </row>
    <row r="18" spans="1:11" ht="18.75" x14ac:dyDescent="0.2">
      <c r="A18" s="185"/>
      <c r="B18" s="51" t="s">
        <v>315</v>
      </c>
      <c r="C18" s="51" t="s">
        <v>5</v>
      </c>
      <c r="D18" s="51"/>
      <c r="E18" s="51"/>
      <c r="F18" s="51"/>
      <c r="G18" s="51"/>
      <c r="H18" s="188" t="s">
        <v>4</v>
      </c>
      <c r="I18" s="51">
        <v>2564</v>
      </c>
    </row>
    <row r="19" spans="1:11" ht="15.75" x14ac:dyDescent="0.2">
      <c r="A19" s="187" t="s">
        <v>108</v>
      </c>
      <c r="B19" s="188">
        <v>408673.75</v>
      </c>
      <c r="C19" s="188">
        <v>410473.75</v>
      </c>
      <c r="D19" s="188"/>
      <c r="E19" s="215" t="s">
        <v>144</v>
      </c>
      <c r="F19" s="215" t="s">
        <v>144</v>
      </c>
      <c r="G19" s="188"/>
      <c r="H19" s="188">
        <v>408673.75</v>
      </c>
      <c r="I19" s="188">
        <v>410473.75</v>
      </c>
    </row>
    <row r="20" spans="1:11" ht="19.5" thickBot="1" x14ac:dyDescent="0.25">
      <c r="A20" s="196" t="s">
        <v>109</v>
      </c>
      <c r="B20" s="218">
        <v>408673.75</v>
      </c>
      <c r="C20" s="218">
        <f>SUM(C19)</f>
        <v>410473.75</v>
      </c>
      <c r="D20" s="220"/>
      <c r="E20" s="228" t="s">
        <v>144</v>
      </c>
      <c r="F20" s="228" t="s">
        <v>144</v>
      </c>
      <c r="G20" s="220"/>
      <c r="H20" s="218">
        <v>408673.75</v>
      </c>
      <c r="I20" s="218">
        <v>410473.75</v>
      </c>
    </row>
    <row r="21" spans="1:11" ht="19.5" thickTop="1" x14ac:dyDescent="0.2">
      <c r="A21" s="197"/>
      <c r="B21" s="199"/>
      <c r="C21" s="199"/>
      <c r="D21" s="199"/>
      <c r="E21" s="199"/>
      <c r="F21" s="199"/>
      <c r="G21" s="199"/>
      <c r="H21" s="194"/>
      <c r="I21" s="199"/>
    </row>
    <row r="22" spans="1:11" ht="21.75" x14ac:dyDescent="0.45">
      <c r="A22" s="21" t="s">
        <v>110</v>
      </c>
      <c r="B22" s="200"/>
      <c r="C22" s="200"/>
      <c r="D22" s="200"/>
      <c r="E22" s="200"/>
      <c r="F22" s="200"/>
      <c r="G22" s="200"/>
      <c r="H22" s="200"/>
      <c r="I22" s="200"/>
      <c r="J22" s="74"/>
      <c r="K22" s="74"/>
    </row>
    <row r="23" spans="1:11" ht="23.25" x14ac:dyDescent="0.55000000000000004">
      <c r="A23" s="200"/>
      <c r="B23" s="200"/>
      <c r="C23" s="200"/>
      <c r="D23" s="200"/>
      <c r="E23" s="200"/>
      <c r="F23" s="200"/>
      <c r="G23" s="200"/>
      <c r="H23" s="200"/>
      <c r="I23" s="51" t="s">
        <v>1</v>
      </c>
      <c r="J23" s="320"/>
      <c r="K23" s="320"/>
    </row>
    <row r="24" spans="1:11" ht="21.75" x14ac:dyDescent="0.45">
      <c r="A24" s="21" t="s">
        <v>321</v>
      </c>
      <c r="B24" s="21"/>
      <c r="C24" s="21"/>
      <c r="D24" s="21"/>
      <c r="E24" s="21"/>
      <c r="F24" s="21"/>
      <c r="G24" s="21"/>
      <c r="H24" s="21"/>
      <c r="I24" s="186" t="s">
        <v>99</v>
      </c>
      <c r="J24" s="74"/>
      <c r="K24" s="74"/>
    </row>
    <row r="25" spans="1:11" ht="21.75" x14ac:dyDescent="0.45">
      <c r="A25" s="227" t="s">
        <v>322</v>
      </c>
      <c r="B25" s="227"/>
      <c r="C25" s="227"/>
      <c r="D25" s="227"/>
      <c r="E25" s="227"/>
      <c r="F25" s="227"/>
      <c r="G25" s="202"/>
      <c r="H25" s="21"/>
      <c r="I25" s="203"/>
      <c r="J25" s="74"/>
      <c r="K25" s="74"/>
    </row>
    <row r="26" spans="1:11" ht="19.5" x14ac:dyDescent="0.3">
      <c r="A26" s="204">
        <v>2565</v>
      </c>
      <c r="B26" s="203"/>
      <c r="C26" s="203"/>
      <c r="D26" s="203"/>
      <c r="E26" s="230" t="s">
        <v>325</v>
      </c>
      <c r="F26" s="229"/>
      <c r="G26" s="203"/>
      <c r="H26" s="200"/>
      <c r="I26" s="219">
        <v>408673.75</v>
      </c>
      <c r="J26" s="74"/>
      <c r="K26" s="74"/>
    </row>
    <row r="27" spans="1:11" ht="19.5" x14ac:dyDescent="0.3">
      <c r="A27" s="204">
        <v>2564</v>
      </c>
      <c r="B27" s="203"/>
      <c r="C27" s="203"/>
      <c r="D27" s="203"/>
      <c r="E27" s="230" t="s">
        <v>324</v>
      </c>
      <c r="F27" s="229"/>
      <c r="G27" s="203"/>
      <c r="H27" s="200"/>
      <c r="I27" s="219">
        <v>410473.75</v>
      </c>
      <c r="J27" s="74"/>
      <c r="K27" s="74"/>
    </row>
    <row r="28" spans="1:11" ht="19.5" x14ac:dyDescent="0.3">
      <c r="A28" s="200"/>
      <c r="B28" s="200"/>
      <c r="C28" s="200"/>
      <c r="D28" s="200"/>
      <c r="E28" s="200"/>
      <c r="F28" s="200"/>
      <c r="G28" s="200"/>
      <c r="H28" s="200"/>
      <c r="I28" s="200"/>
      <c r="J28" s="74"/>
      <c r="K28" s="74"/>
    </row>
    <row r="29" spans="1:11" ht="22.5" x14ac:dyDescent="0.5">
      <c r="A29" s="23" t="s">
        <v>111</v>
      </c>
      <c r="B29" s="200"/>
      <c r="C29" s="200"/>
      <c r="D29" s="200"/>
      <c r="E29" s="200"/>
      <c r="F29" s="200"/>
      <c r="G29" s="200"/>
      <c r="H29" s="200"/>
      <c r="I29" s="200"/>
      <c r="J29" s="74"/>
      <c r="K29" s="74"/>
    </row>
    <row r="30" spans="1:11" ht="19.5" x14ac:dyDescent="0.3">
      <c r="A30" s="200"/>
      <c r="B30" s="200"/>
      <c r="C30" s="200"/>
      <c r="D30" s="200"/>
      <c r="E30" s="200"/>
      <c r="F30" s="200"/>
      <c r="G30" s="200"/>
      <c r="H30" s="200"/>
      <c r="I30" s="51" t="s">
        <v>1</v>
      </c>
      <c r="J30" s="74"/>
      <c r="K30" s="74"/>
    </row>
    <row r="31" spans="1:11" ht="21.75" x14ac:dyDescent="0.45">
      <c r="A31" s="200"/>
      <c r="B31" s="316" t="s">
        <v>310</v>
      </c>
      <c r="C31" s="316"/>
      <c r="D31" s="200"/>
      <c r="E31" s="316" t="s">
        <v>317</v>
      </c>
      <c r="F31" s="330"/>
      <c r="G31" s="200"/>
      <c r="H31" s="316" t="s">
        <v>99</v>
      </c>
      <c r="I31" s="316"/>
      <c r="J31" s="74"/>
      <c r="K31" s="74"/>
    </row>
    <row r="32" spans="1:11" ht="21.75" x14ac:dyDescent="0.45">
      <c r="A32" s="200"/>
      <c r="B32" s="200"/>
      <c r="C32" s="200"/>
      <c r="D32" s="200"/>
      <c r="E32" s="316" t="s">
        <v>323</v>
      </c>
      <c r="F32" s="330"/>
      <c r="G32" s="200"/>
      <c r="H32" s="200"/>
      <c r="I32" s="51"/>
      <c r="J32" s="74"/>
      <c r="K32" s="74"/>
    </row>
    <row r="33" spans="1:11" ht="21.75" x14ac:dyDescent="0.45">
      <c r="A33" s="200"/>
      <c r="B33" s="186" t="s">
        <v>315</v>
      </c>
      <c r="C33" s="186" t="s">
        <v>5</v>
      </c>
      <c r="D33" s="186"/>
      <c r="E33" s="186" t="s">
        <v>4</v>
      </c>
      <c r="F33" s="186" t="s">
        <v>5</v>
      </c>
      <c r="G33" s="186"/>
      <c r="H33" s="186" t="s">
        <v>4</v>
      </c>
      <c r="I33" s="186" t="s">
        <v>311</v>
      </c>
      <c r="J33" s="74"/>
      <c r="K33" s="74"/>
    </row>
    <row r="34" spans="1:11" ht="19.5" x14ac:dyDescent="0.3">
      <c r="A34" s="200" t="s">
        <v>112</v>
      </c>
      <c r="B34" s="203">
        <v>13265921.67</v>
      </c>
      <c r="C34" s="203">
        <v>13210062.68</v>
      </c>
      <c r="D34" s="203"/>
      <c r="E34" s="213" t="s">
        <v>144</v>
      </c>
      <c r="F34" s="213" t="s">
        <v>144</v>
      </c>
      <c r="G34" s="203"/>
      <c r="H34" s="203">
        <v>13265921.67</v>
      </c>
      <c r="I34" s="203">
        <v>13210062.68</v>
      </c>
      <c r="J34" s="74"/>
      <c r="K34" s="74"/>
    </row>
    <row r="35" spans="1:11" ht="22.5" thickBot="1" x14ac:dyDescent="0.5">
      <c r="A35" s="21" t="s">
        <v>113</v>
      </c>
      <c r="B35" s="208">
        <v>13265921.67</v>
      </c>
      <c r="C35" s="208">
        <f>SUM(C34)</f>
        <v>13210062.68</v>
      </c>
      <c r="D35" s="207"/>
      <c r="E35" s="231" t="s">
        <v>144</v>
      </c>
      <c r="F35" s="231" t="s">
        <v>144</v>
      </c>
      <c r="G35" s="207"/>
      <c r="H35" s="208">
        <v>13265921.67</v>
      </c>
      <c r="I35" s="208">
        <v>13210062.68</v>
      </c>
      <c r="J35" s="74"/>
      <c r="K35" s="74"/>
    </row>
    <row r="36" spans="1:11" ht="20.25" thickTop="1" x14ac:dyDescent="0.3">
      <c r="A36" s="200"/>
      <c r="B36" s="200"/>
      <c r="C36" s="200"/>
      <c r="D36" s="200"/>
      <c r="E36" s="200"/>
      <c r="F36" s="200"/>
      <c r="G36" s="200"/>
      <c r="H36" s="200"/>
      <c r="I36" s="200"/>
      <c r="J36" s="74"/>
      <c r="K36" s="74"/>
    </row>
    <row r="37" spans="1:11" ht="19.5" x14ac:dyDescent="0.3">
      <c r="A37" s="200"/>
      <c r="B37" s="200"/>
      <c r="C37" s="200"/>
      <c r="D37" s="200"/>
      <c r="E37" s="200"/>
      <c r="F37" s="200"/>
      <c r="G37" s="200"/>
      <c r="H37" s="200"/>
      <c r="I37" s="200"/>
      <c r="J37" s="74"/>
      <c r="K37" s="74"/>
    </row>
    <row r="38" spans="1:11" ht="19.5" x14ac:dyDescent="0.3">
      <c r="A38" s="200"/>
      <c r="B38" s="200"/>
      <c r="C38" s="200"/>
      <c r="D38" s="200"/>
      <c r="E38" s="200"/>
      <c r="F38" s="200"/>
      <c r="G38" s="200"/>
      <c r="H38" s="200"/>
      <c r="I38" s="200"/>
      <c r="J38" s="74"/>
      <c r="K38" s="74"/>
    </row>
    <row r="39" spans="1:11" ht="19.5" x14ac:dyDescent="0.3">
      <c r="A39" s="200"/>
      <c r="B39" s="200"/>
      <c r="C39" s="200"/>
      <c r="D39" s="200"/>
      <c r="E39" s="200"/>
      <c r="F39" s="200"/>
      <c r="G39" s="200"/>
      <c r="H39" s="200"/>
      <c r="I39" s="200"/>
      <c r="J39" s="74"/>
      <c r="K39" s="74"/>
    </row>
    <row r="40" spans="1:11" ht="19.5" x14ac:dyDescent="0.3">
      <c r="A40" s="200"/>
      <c r="B40" s="200"/>
      <c r="C40" s="200"/>
      <c r="D40" s="200"/>
      <c r="E40" s="200"/>
      <c r="F40" s="200"/>
      <c r="G40" s="200"/>
      <c r="H40" s="200"/>
      <c r="I40" s="200"/>
      <c r="J40" s="74"/>
      <c r="K40" s="74"/>
    </row>
    <row r="41" spans="1:11" ht="19.5" x14ac:dyDescent="0.3">
      <c r="A41" s="200"/>
      <c r="B41" s="200"/>
      <c r="C41" s="200"/>
      <c r="D41" s="200"/>
      <c r="E41" s="200"/>
      <c r="F41" s="200"/>
      <c r="G41" s="200"/>
      <c r="H41" s="200"/>
      <c r="I41" s="200"/>
      <c r="J41" s="74"/>
      <c r="K41" s="74"/>
    </row>
    <row r="42" spans="1:11" ht="19.5" x14ac:dyDescent="0.3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</row>
    <row r="43" spans="1:11" ht="19.5" x14ac:dyDescent="0.3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</row>
    <row r="44" spans="1:11" ht="19.5" x14ac:dyDescent="0.3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</row>
    <row r="45" spans="1:11" ht="19.5" x14ac:dyDescent="0.3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</row>
    <row r="46" spans="1:11" ht="19.5" x14ac:dyDescent="0.3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</row>
    <row r="47" spans="1:11" ht="19.5" x14ac:dyDescent="0.3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</row>
  </sheetData>
  <mergeCells count="16">
    <mergeCell ref="E32:F32"/>
    <mergeCell ref="H31:I31"/>
    <mergeCell ref="B31:C31"/>
    <mergeCell ref="E31:F31"/>
    <mergeCell ref="A1:I1"/>
    <mergeCell ref="A2:I2"/>
    <mergeCell ref="A3:I3"/>
    <mergeCell ref="J23:K23"/>
    <mergeCell ref="B6:C6"/>
    <mergeCell ref="E6:F6"/>
    <mergeCell ref="E7:F7"/>
    <mergeCell ref="H6:I6"/>
    <mergeCell ref="H16:I16"/>
    <mergeCell ref="E16:F16"/>
    <mergeCell ref="E17:F17"/>
    <mergeCell ref="B16:C16"/>
  </mergeCells>
  <pageMargins left="0.9055118110236221" right="0.39370078740157483" top="0.74803149606299213" bottom="0.55118110236220474" header="0.31496062992125984" footer="0.31496062992125984"/>
  <pageSetup paperSize="9" scale="9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A28" workbookViewId="0">
      <selection activeCell="L42" sqref="L42"/>
    </sheetView>
  </sheetViews>
  <sheetFormatPr defaultRowHeight="14.25" x14ac:dyDescent="0.2"/>
  <cols>
    <col min="1" max="1" width="5" customWidth="1"/>
    <col min="2" max="2" width="4.5" customWidth="1"/>
    <col min="5" max="5" width="14.25" customWidth="1"/>
    <col min="6" max="6" width="9.75" customWidth="1"/>
    <col min="7" max="7" width="13" customWidth="1"/>
    <col min="8" max="8" width="2.125" customWidth="1"/>
    <col min="9" max="9" width="16" customWidth="1"/>
  </cols>
  <sheetData>
    <row r="1" spans="1:10" ht="20.25" customHeight="1" x14ac:dyDescent="0.5">
      <c r="A1" s="331" t="s">
        <v>38</v>
      </c>
      <c r="B1" s="331"/>
      <c r="C1" s="331"/>
      <c r="D1" s="331"/>
      <c r="E1" s="331"/>
      <c r="F1" s="331"/>
      <c r="G1" s="331"/>
      <c r="H1" s="331"/>
      <c r="I1" s="331"/>
      <c r="J1" s="24"/>
    </row>
    <row r="2" spans="1:10" ht="18" customHeight="1" x14ac:dyDescent="0.5">
      <c r="A2" s="331" t="s">
        <v>0</v>
      </c>
      <c r="B2" s="331"/>
      <c r="C2" s="331"/>
      <c r="D2" s="331"/>
      <c r="E2" s="331"/>
      <c r="F2" s="331"/>
      <c r="G2" s="331"/>
      <c r="H2" s="331"/>
      <c r="I2" s="331"/>
      <c r="J2" s="24"/>
    </row>
    <row r="3" spans="1:10" ht="20.25" customHeight="1" x14ac:dyDescent="0.5">
      <c r="A3" s="331" t="s">
        <v>39</v>
      </c>
      <c r="B3" s="331"/>
      <c r="C3" s="331"/>
      <c r="D3" s="331"/>
      <c r="E3" s="331"/>
      <c r="F3" s="331"/>
      <c r="G3" s="331"/>
      <c r="H3" s="331"/>
      <c r="I3" s="331"/>
      <c r="J3" s="24"/>
    </row>
    <row r="4" spans="1:10" ht="17.25" customHeight="1" x14ac:dyDescent="0.55000000000000004">
      <c r="A4" s="1"/>
      <c r="B4" s="1"/>
      <c r="C4" s="1"/>
      <c r="D4" s="1"/>
      <c r="E4" s="1"/>
      <c r="F4" s="1"/>
      <c r="G4" s="3"/>
      <c r="H4" s="3"/>
      <c r="I4" s="1" t="s">
        <v>1</v>
      </c>
      <c r="J4" s="24"/>
    </row>
    <row r="5" spans="1:10" ht="23.25" x14ac:dyDescent="0.55000000000000004">
      <c r="A5" s="3" t="s">
        <v>2</v>
      </c>
      <c r="B5" s="3"/>
      <c r="C5" s="3"/>
      <c r="D5" s="3"/>
      <c r="E5" s="3"/>
      <c r="F5" s="1" t="s">
        <v>3</v>
      </c>
      <c r="G5" s="1" t="s">
        <v>4</v>
      </c>
      <c r="H5" s="1"/>
      <c r="I5" s="1" t="s">
        <v>5</v>
      </c>
      <c r="J5" s="24"/>
    </row>
    <row r="6" spans="1:10" ht="18" customHeight="1" x14ac:dyDescent="0.55000000000000004">
      <c r="A6" s="24"/>
      <c r="B6" s="3" t="s">
        <v>6</v>
      </c>
      <c r="C6" s="3"/>
      <c r="D6" s="3"/>
      <c r="E6" s="3"/>
      <c r="F6" s="24"/>
      <c r="G6" s="24"/>
      <c r="H6" s="24"/>
      <c r="I6" s="24"/>
      <c r="J6" s="24"/>
    </row>
    <row r="7" spans="1:10" ht="19.5" x14ac:dyDescent="0.25">
      <c r="A7" s="24"/>
      <c r="B7" s="24"/>
      <c r="C7" s="4" t="s">
        <v>7</v>
      </c>
      <c r="D7" s="4"/>
      <c r="E7" s="4"/>
      <c r="F7" s="5">
        <v>4</v>
      </c>
      <c r="G7" s="6">
        <v>27392262.349999998</v>
      </c>
      <c r="H7" s="6"/>
      <c r="I7" s="6">
        <v>27117291.879999999</v>
      </c>
      <c r="J7" s="24"/>
    </row>
    <row r="8" spans="1:10" ht="19.5" x14ac:dyDescent="0.25">
      <c r="A8" s="24"/>
      <c r="B8" s="24"/>
      <c r="C8" s="4" t="s">
        <v>8</v>
      </c>
      <c r="D8" s="4"/>
      <c r="E8" s="4"/>
      <c r="F8" s="5">
        <v>5</v>
      </c>
      <c r="G8" s="6">
        <v>82182.399999999994</v>
      </c>
      <c r="H8" s="6"/>
      <c r="I8" s="6">
        <v>20013</v>
      </c>
      <c r="J8" s="24"/>
    </row>
    <row r="9" spans="1:10" ht="19.5" x14ac:dyDescent="0.3">
      <c r="A9" s="24"/>
      <c r="B9" s="24"/>
      <c r="C9" s="2" t="s">
        <v>9</v>
      </c>
      <c r="D9" s="24"/>
      <c r="E9" s="24"/>
      <c r="F9" s="7">
        <v>6</v>
      </c>
      <c r="G9" s="8">
        <v>3706.9599999999991</v>
      </c>
      <c r="H9" s="8"/>
      <c r="I9" s="8">
        <v>1578</v>
      </c>
      <c r="J9" s="24"/>
    </row>
    <row r="10" spans="1:10" ht="23.25" x14ac:dyDescent="0.55000000000000004">
      <c r="A10" s="24"/>
      <c r="B10" s="24"/>
      <c r="C10" s="2" t="s">
        <v>10</v>
      </c>
      <c r="D10" s="24"/>
      <c r="E10" s="24"/>
      <c r="F10" s="7">
        <v>7</v>
      </c>
      <c r="G10" s="26">
        <v>61490.210000000006</v>
      </c>
      <c r="H10" s="8"/>
      <c r="I10" s="8">
        <v>48484.41</v>
      </c>
      <c r="J10" s="24"/>
    </row>
    <row r="11" spans="1:10" ht="19.5" x14ac:dyDescent="0.3">
      <c r="A11" s="24"/>
      <c r="B11" s="24"/>
      <c r="C11" s="2" t="s">
        <v>11</v>
      </c>
      <c r="D11" s="24"/>
      <c r="E11" s="24"/>
      <c r="F11" s="7">
        <v>8</v>
      </c>
      <c r="G11" s="8">
        <v>408673.75</v>
      </c>
      <c r="H11" s="8"/>
      <c r="I11" s="8">
        <v>410473.75</v>
      </c>
      <c r="J11" s="24"/>
    </row>
    <row r="12" spans="1:10" ht="19.5" x14ac:dyDescent="0.3">
      <c r="A12" s="24"/>
      <c r="B12" s="24"/>
      <c r="C12" s="4" t="s">
        <v>12</v>
      </c>
      <c r="D12" s="4"/>
      <c r="E12" s="4"/>
      <c r="F12" s="7">
        <v>9</v>
      </c>
      <c r="G12" s="6">
        <v>13265921.67</v>
      </c>
      <c r="H12" s="6"/>
      <c r="I12" s="6">
        <v>13210062.68</v>
      </c>
      <c r="J12" s="24"/>
    </row>
    <row r="13" spans="1:10" ht="18" customHeight="1" x14ac:dyDescent="0.3">
      <c r="A13" s="24"/>
      <c r="B13" s="24"/>
      <c r="C13" s="2" t="s">
        <v>13</v>
      </c>
      <c r="D13" s="24"/>
      <c r="E13" s="24"/>
      <c r="F13" s="7">
        <v>10</v>
      </c>
      <c r="G13" s="8">
        <v>219196</v>
      </c>
      <c r="H13" s="8"/>
      <c r="I13" s="8">
        <v>194497</v>
      </c>
      <c r="J13" s="24"/>
    </row>
    <row r="14" spans="1:10" ht="18" customHeight="1" x14ac:dyDescent="0.55000000000000004">
      <c r="A14" s="24"/>
      <c r="B14" s="24"/>
      <c r="C14" s="3" t="s">
        <v>14</v>
      </c>
      <c r="D14" s="3"/>
      <c r="E14" s="3"/>
      <c r="F14" s="1"/>
      <c r="G14" s="9">
        <v>41433433.339999996</v>
      </c>
      <c r="H14" s="8"/>
      <c r="I14" s="9">
        <v>41002400.719999999</v>
      </c>
      <c r="J14" s="24"/>
    </row>
    <row r="15" spans="1:10" ht="18" customHeight="1" x14ac:dyDescent="0.55000000000000004">
      <c r="A15" s="24"/>
      <c r="B15" s="3" t="s">
        <v>15</v>
      </c>
      <c r="C15" s="3"/>
      <c r="D15" s="3"/>
      <c r="E15" s="3"/>
      <c r="F15" s="24"/>
      <c r="G15" s="24"/>
      <c r="H15" s="10"/>
      <c r="I15" s="24"/>
      <c r="J15" s="24"/>
    </row>
    <row r="16" spans="1:10" ht="19.5" x14ac:dyDescent="0.3">
      <c r="A16" s="24"/>
      <c r="B16" s="24"/>
      <c r="C16" s="4" t="s">
        <v>16</v>
      </c>
      <c r="D16" s="4"/>
      <c r="E16" s="4"/>
      <c r="F16" s="5">
        <v>11</v>
      </c>
      <c r="G16" s="11">
        <v>5740081.3800000008</v>
      </c>
      <c r="H16" s="7"/>
      <c r="I16" s="11">
        <v>5194660.5999999996</v>
      </c>
      <c r="J16" s="24"/>
    </row>
    <row r="17" spans="1:10" ht="19.5" x14ac:dyDescent="0.3">
      <c r="A17" s="24"/>
      <c r="B17" s="24"/>
      <c r="C17" s="2" t="s">
        <v>17</v>
      </c>
      <c r="D17" s="24"/>
      <c r="E17" s="24"/>
      <c r="F17" s="7">
        <v>12</v>
      </c>
      <c r="G17" s="10">
        <v>15877246.74</v>
      </c>
      <c r="H17" s="7"/>
      <c r="I17" s="10">
        <v>11788025.709999999</v>
      </c>
      <c r="J17" s="24"/>
    </row>
    <row r="18" spans="1:10" ht="19.5" x14ac:dyDescent="0.3">
      <c r="A18" s="24"/>
      <c r="B18" s="24"/>
      <c r="C18" s="4" t="s">
        <v>18</v>
      </c>
      <c r="D18" s="4"/>
      <c r="E18" s="4"/>
      <c r="F18" s="5">
        <v>13</v>
      </c>
      <c r="G18" s="11">
        <v>16950.32</v>
      </c>
      <c r="H18" s="7"/>
      <c r="I18" s="11">
        <v>0</v>
      </c>
      <c r="J18" s="24"/>
    </row>
    <row r="19" spans="1:10" ht="20.100000000000001" customHeight="1" x14ac:dyDescent="0.55000000000000004">
      <c r="A19" s="24"/>
      <c r="B19" s="24"/>
      <c r="C19" s="3" t="s">
        <v>19</v>
      </c>
      <c r="D19" s="3"/>
      <c r="E19" s="3"/>
      <c r="F19" s="1"/>
      <c r="G19" s="12">
        <v>21634278.440000001</v>
      </c>
      <c r="H19" s="8"/>
      <c r="I19" s="12">
        <v>16982686.309999999</v>
      </c>
      <c r="J19" s="24"/>
    </row>
    <row r="20" spans="1:10" ht="20.100000000000001" customHeight="1" thickBot="1" x14ac:dyDescent="0.6">
      <c r="A20" s="3" t="s">
        <v>20</v>
      </c>
      <c r="B20" s="3"/>
      <c r="C20" s="3"/>
      <c r="D20" s="3"/>
      <c r="E20" s="3"/>
      <c r="F20" s="1"/>
      <c r="G20" s="13">
        <v>63067711.780000001</v>
      </c>
      <c r="H20" s="8"/>
      <c r="I20" s="13">
        <v>57985087.030000001</v>
      </c>
      <c r="J20" s="24"/>
    </row>
    <row r="21" spans="1:10" ht="20.25" customHeight="1" thickTop="1" x14ac:dyDescent="0.55000000000000004">
      <c r="A21" s="3" t="s">
        <v>21</v>
      </c>
      <c r="B21" s="3"/>
      <c r="C21" s="3"/>
      <c r="D21" s="3"/>
      <c r="E21" s="3"/>
      <c r="F21" s="24"/>
      <c r="G21" s="24"/>
      <c r="H21" s="7"/>
      <c r="I21" s="24"/>
      <c r="J21" s="24"/>
    </row>
    <row r="22" spans="1:10" ht="21" customHeight="1" x14ac:dyDescent="0.55000000000000004">
      <c r="A22" s="14" t="s">
        <v>22</v>
      </c>
      <c r="B22" s="14"/>
      <c r="C22" s="14"/>
      <c r="D22" s="14"/>
      <c r="E22" s="14"/>
      <c r="F22" s="24"/>
      <c r="G22" s="24"/>
      <c r="H22" s="7"/>
      <c r="I22" s="24"/>
      <c r="J22" s="24"/>
    </row>
    <row r="23" spans="1:10" ht="18.75" customHeight="1" x14ac:dyDescent="0.55000000000000004">
      <c r="A23" s="24"/>
      <c r="B23" s="3" t="s">
        <v>23</v>
      </c>
      <c r="C23" s="3"/>
      <c r="D23" s="3"/>
      <c r="E23" s="3"/>
      <c r="F23" s="24"/>
      <c r="G23" s="24"/>
      <c r="H23" s="7"/>
      <c r="I23" s="24"/>
      <c r="J23" s="24"/>
    </row>
    <row r="24" spans="1:10" ht="23.25" x14ac:dyDescent="0.55000000000000004">
      <c r="A24" s="24"/>
      <c r="B24" s="14"/>
      <c r="C24" s="2" t="s">
        <v>24</v>
      </c>
      <c r="D24" s="24"/>
      <c r="E24" s="24"/>
      <c r="F24" s="7">
        <v>14</v>
      </c>
      <c r="G24" s="8">
        <v>412443</v>
      </c>
      <c r="H24" s="8"/>
      <c r="I24" s="8">
        <v>0</v>
      </c>
      <c r="J24" s="24"/>
    </row>
    <row r="25" spans="1:10" ht="18" customHeight="1" x14ac:dyDescent="0.55000000000000004">
      <c r="A25" s="24"/>
      <c r="B25" s="14"/>
      <c r="C25" s="2" t="s">
        <v>25</v>
      </c>
      <c r="D25" s="24"/>
      <c r="E25" s="24"/>
      <c r="F25" s="7">
        <v>15</v>
      </c>
      <c r="G25" s="8">
        <v>0</v>
      </c>
      <c r="H25" s="8"/>
      <c r="I25" s="8">
        <v>10446.26</v>
      </c>
      <c r="J25" s="24"/>
    </row>
    <row r="26" spans="1:10" ht="19.5" x14ac:dyDescent="0.3">
      <c r="A26" s="24"/>
      <c r="B26" s="24"/>
      <c r="C26" s="2" t="s">
        <v>26</v>
      </c>
      <c r="D26" s="24"/>
      <c r="E26" s="24"/>
      <c r="F26" s="7">
        <v>16</v>
      </c>
      <c r="G26" s="8">
        <v>149313.06000000006</v>
      </c>
      <c r="H26" s="8"/>
      <c r="I26" s="8">
        <v>38037.51</v>
      </c>
      <c r="J26" s="24"/>
    </row>
    <row r="27" spans="1:10" ht="19.5" x14ac:dyDescent="0.3">
      <c r="A27" s="24"/>
      <c r="B27" s="24"/>
      <c r="C27" s="4" t="s">
        <v>27</v>
      </c>
      <c r="D27" s="4"/>
      <c r="E27" s="4"/>
      <c r="F27" s="5">
        <v>17</v>
      </c>
      <c r="G27" s="6">
        <v>1305729</v>
      </c>
      <c r="H27" s="8"/>
      <c r="I27" s="6">
        <v>779843</v>
      </c>
      <c r="J27" s="24"/>
    </row>
    <row r="28" spans="1:10" ht="18" customHeight="1" x14ac:dyDescent="0.55000000000000004">
      <c r="A28" s="24"/>
      <c r="B28" s="24"/>
      <c r="C28" s="3" t="s">
        <v>28</v>
      </c>
      <c r="D28" s="3"/>
      <c r="E28" s="3"/>
      <c r="F28" s="1"/>
      <c r="G28" s="9">
        <v>1867485.06</v>
      </c>
      <c r="H28" s="8"/>
      <c r="I28" s="9">
        <v>828326.77</v>
      </c>
      <c r="J28" s="24"/>
    </row>
    <row r="29" spans="1:10" ht="18" customHeight="1" x14ac:dyDescent="0.55000000000000004">
      <c r="A29" s="24"/>
      <c r="B29" s="3" t="s">
        <v>29</v>
      </c>
      <c r="C29" s="3"/>
      <c r="D29" s="3"/>
      <c r="E29" s="3"/>
      <c r="F29" s="24"/>
      <c r="G29" s="15"/>
      <c r="H29" s="8"/>
      <c r="I29" s="15"/>
      <c r="J29" s="24"/>
    </row>
    <row r="30" spans="1:10" ht="19.5" x14ac:dyDescent="0.3">
      <c r="A30" s="24"/>
      <c r="B30" s="24"/>
      <c r="C30" s="4" t="s">
        <v>30</v>
      </c>
      <c r="D30" s="4"/>
      <c r="E30" s="4"/>
      <c r="F30" s="5">
        <v>18</v>
      </c>
      <c r="G30" s="6">
        <v>1539431.27</v>
      </c>
      <c r="H30" s="8"/>
      <c r="I30" s="6">
        <v>1684234.72</v>
      </c>
      <c r="J30" s="24"/>
    </row>
    <row r="31" spans="1:10" ht="21.75" customHeight="1" x14ac:dyDescent="0.55000000000000004">
      <c r="A31" s="24"/>
      <c r="B31" s="24"/>
      <c r="C31" s="3" t="s">
        <v>31</v>
      </c>
      <c r="D31" s="3"/>
      <c r="E31" s="3"/>
      <c r="F31" s="7"/>
      <c r="G31" s="9">
        <v>1539431.27</v>
      </c>
      <c r="H31" s="8"/>
      <c r="I31" s="9">
        <v>1684234.72</v>
      </c>
      <c r="J31" s="24"/>
    </row>
    <row r="32" spans="1:10" ht="20.25" customHeight="1" x14ac:dyDescent="0.55000000000000004">
      <c r="A32" s="3" t="s">
        <v>32</v>
      </c>
      <c r="B32" s="24"/>
      <c r="C32" s="3"/>
      <c r="D32" s="3"/>
      <c r="E32" s="3"/>
      <c r="F32" s="7"/>
      <c r="G32" s="12">
        <v>3406916.33</v>
      </c>
      <c r="H32" s="8"/>
      <c r="I32" s="12">
        <v>2512561.4900000002</v>
      </c>
      <c r="J32" s="24"/>
    </row>
    <row r="33" spans="1:10" ht="18" customHeight="1" x14ac:dyDescent="0.55000000000000004">
      <c r="A33" s="3" t="s">
        <v>33</v>
      </c>
      <c r="B33" s="24"/>
      <c r="C33" s="24"/>
      <c r="D33" s="24"/>
      <c r="E33" s="24"/>
      <c r="F33" s="7"/>
      <c r="G33" s="15"/>
      <c r="H33" s="8"/>
      <c r="I33" s="15"/>
      <c r="J33" s="24"/>
    </row>
    <row r="34" spans="1:10" ht="18" customHeight="1" x14ac:dyDescent="0.3">
      <c r="A34" s="24"/>
      <c r="B34" s="2" t="s">
        <v>34</v>
      </c>
      <c r="C34" s="24"/>
      <c r="D34" s="24"/>
      <c r="E34" s="24"/>
      <c r="F34" s="16">
        <v>19</v>
      </c>
      <c r="G34" s="8">
        <v>59660795.449999996</v>
      </c>
      <c r="H34" s="8"/>
      <c r="I34" s="8">
        <v>55472525.539999999</v>
      </c>
      <c r="J34" s="24"/>
    </row>
    <row r="35" spans="1:10" ht="21" customHeight="1" thickBot="1" x14ac:dyDescent="0.6">
      <c r="A35" s="3" t="s">
        <v>35</v>
      </c>
      <c r="B35" s="24"/>
      <c r="C35" s="24"/>
      <c r="D35" s="24"/>
      <c r="E35" s="24"/>
      <c r="F35" s="7"/>
      <c r="G35" s="13">
        <v>59660795.449999996</v>
      </c>
      <c r="H35" s="8"/>
      <c r="I35" s="13">
        <v>55472525.539999999</v>
      </c>
      <c r="J35" s="24"/>
    </row>
    <row r="36" spans="1:10" ht="21" customHeight="1" thickTop="1" thickBot="1" x14ac:dyDescent="0.6">
      <c r="A36" s="3" t="s">
        <v>36</v>
      </c>
      <c r="B36" s="17"/>
      <c r="C36" s="24"/>
      <c r="D36" s="24"/>
      <c r="E36" s="24"/>
      <c r="F36" s="24"/>
      <c r="G36" s="13">
        <v>63067711.779999994</v>
      </c>
      <c r="H36" s="8"/>
      <c r="I36" s="13">
        <v>57985087.030000001</v>
      </c>
      <c r="J36" s="24"/>
    </row>
    <row r="37" spans="1:10" ht="26.25" customHeight="1" thickTop="1" x14ac:dyDescent="0.55000000000000004">
      <c r="A37" s="3"/>
      <c r="B37" s="20" t="s">
        <v>37</v>
      </c>
      <c r="C37" s="20"/>
      <c r="D37" s="20"/>
      <c r="E37" s="20"/>
      <c r="F37" s="20"/>
      <c r="G37" s="18"/>
      <c r="H37" s="8"/>
      <c r="I37" s="18"/>
      <c r="J37" s="24"/>
    </row>
    <row r="38" spans="1:10" s="60" customFormat="1" ht="26.25" customHeight="1" x14ac:dyDescent="0.55000000000000004">
      <c r="A38" s="61"/>
      <c r="B38" s="20"/>
      <c r="C38" s="20"/>
      <c r="D38" s="20"/>
      <c r="E38" s="20"/>
      <c r="F38" s="20"/>
      <c r="G38" s="18"/>
      <c r="H38" s="8"/>
      <c r="I38" s="18"/>
      <c r="J38" s="24"/>
    </row>
    <row r="39" spans="1:10" ht="18" customHeight="1" x14ac:dyDescent="0.45">
      <c r="A39" s="21" t="s">
        <v>41</v>
      </c>
      <c r="B39" s="44"/>
      <c r="C39" s="44"/>
      <c r="D39" s="44"/>
      <c r="E39" s="44" t="s">
        <v>371</v>
      </c>
      <c r="F39" s="44"/>
      <c r="G39" s="22"/>
      <c r="H39" s="45"/>
      <c r="I39" s="22"/>
      <c r="J39" s="24"/>
    </row>
    <row r="40" spans="1:10" ht="18" customHeight="1" x14ac:dyDescent="0.45">
      <c r="A40" s="21" t="s">
        <v>44</v>
      </c>
      <c r="B40" s="21"/>
      <c r="C40" s="21"/>
      <c r="D40" s="21"/>
      <c r="E40" s="21" t="s">
        <v>45</v>
      </c>
      <c r="F40" s="21"/>
      <c r="G40" s="21" t="s">
        <v>370</v>
      </c>
      <c r="H40" s="21"/>
      <c r="I40" s="21"/>
      <c r="J40" s="24"/>
    </row>
    <row r="41" spans="1:10" ht="18" customHeight="1" x14ac:dyDescent="0.45">
      <c r="A41" s="21" t="s">
        <v>40</v>
      </c>
      <c r="B41" s="21"/>
      <c r="C41" s="21"/>
      <c r="D41" s="21"/>
      <c r="E41" s="21" t="s">
        <v>47</v>
      </c>
      <c r="F41" s="21"/>
      <c r="G41" s="21"/>
      <c r="H41" s="21"/>
      <c r="I41" s="21"/>
      <c r="J41" s="24"/>
    </row>
    <row r="42" spans="1:10" ht="18" customHeight="1" x14ac:dyDescent="0.45">
      <c r="A42" s="21" t="s">
        <v>43</v>
      </c>
      <c r="B42" s="21"/>
      <c r="C42" s="21"/>
      <c r="D42" s="21"/>
      <c r="E42" s="21" t="s">
        <v>46</v>
      </c>
      <c r="F42" s="21"/>
      <c r="G42" s="21"/>
      <c r="H42" s="21"/>
      <c r="I42" s="21"/>
      <c r="J42" s="24"/>
    </row>
    <row r="43" spans="1:10" ht="18.75" x14ac:dyDescent="0.25">
      <c r="A43" s="24"/>
      <c r="B43" s="24"/>
      <c r="C43" s="24"/>
      <c r="D43" s="24"/>
      <c r="E43" s="24"/>
      <c r="F43" s="24"/>
      <c r="G43" s="24"/>
      <c r="H43" s="24"/>
      <c r="I43" s="24"/>
      <c r="J43" s="24"/>
    </row>
    <row r="44" spans="1:10" ht="18.75" x14ac:dyDescent="0.25">
      <c r="A44" s="24"/>
      <c r="B44" s="24"/>
      <c r="C44" s="24" t="s">
        <v>42</v>
      </c>
      <c r="D44" s="24"/>
      <c r="E44" s="24"/>
      <c r="F44" s="24"/>
      <c r="G44" s="24"/>
      <c r="H44" s="24"/>
      <c r="I44" s="24"/>
      <c r="J44" s="24"/>
    </row>
    <row r="45" spans="1:10" ht="18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</row>
    <row r="46" spans="1:10" ht="18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</row>
    <row r="47" spans="1:10" ht="18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</row>
  </sheetData>
  <mergeCells count="3">
    <mergeCell ref="A1:I1"/>
    <mergeCell ref="A2:I2"/>
    <mergeCell ref="A3:I3"/>
  </mergeCells>
  <pageMargins left="1.0236220472440944" right="0.23622047244094491" top="0.19685039370078741" bottom="0" header="0" footer="0"/>
  <pageSetup paperSize="9" scale="9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22" workbookViewId="0">
      <selection activeCell="J27" sqref="J27"/>
    </sheetView>
  </sheetViews>
  <sheetFormatPr defaultRowHeight="14.25" x14ac:dyDescent="0.2"/>
  <cols>
    <col min="1" max="1" width="7.375" customWidth="1"/>
    <col min="2" max="2" width="42.25" customWidth="1"/>
    <col min="3" max="3" width="8.5" customWidth="1"/>
    <col min="4" max="4" width="13" customWidth="1"/>
    <col min="5" max="5" width="2.625" customWidth="1"/>
    <col min="6" max="6" width="13.625" customWidth="1"/>
  </cols>
  <sheetData>
    <row r="1" spans="1:7" ht="23.25" x14ac:dyDescent="0.2">
      <c r="A1" s="324" t="s">
        <v>38</v>
      </c>
      <c r="B1" s="324"/>
      <c r="C1" s="324"/>
      <c r="D1" s="324"/>
      <c r="E1" s="324"/>
      <c r="F1" s="324"/>
      <c r="G1" s="27"/>
    </row>
    <row r="2" spans="1:7" ht="23.25" x14ac:dyDescent="0.2">
      <c r="A2" s="324" t="s">
        <v>48</v>
      </c>
      <c r="B2" s="324"/>
      <c r="C2" s="324"/>
      <c r="D2" s="324"/>
      <c r="E2" s="324"/>
      <c r="F2" s="324"/>
      <c r="G2" s="27"/>
    </row>
    <row r="3" spans="1:7" ht="23.25" x14ac:dyDescent="0.2">
      <c r="A3" s="324" t="s">
        <v>49</v>
      </c>
      <c r="B3" s="324"/>
      <c r="C3" s="324"/>
      <c r="D3" s="324"/>
      <c r="E3" s="324"/>
      <c r="F3" s="324"/>
      <c r="G3" s="27"/>
    </row>
    <row r="4" spans="1:7" ht="23.25" x14ac:dyDescent="0.55000000000000004">
      <c r="A4" s="35"/>
      <c r="B4" s="35"/>
      <c r="C4" s="35"/>
      <c r="D4" s="35"/>
      <c r="E4" s="35"/>
      <c r="F4" s="28" t="s">
        <v>1</v>
      </c>
      <c r="G4" s="27"/>
    </row>
    <row r="5" spans="1:7" ht="23.25" x14ac:dyDescent="0.55000000000000004">
      <c r="A5" s="27"/>
      <c r="B5" s="27"/>
      <c r="C5" s="34" t="s">
        <v>3</v>
      </c>
      <c r="D5" s="28" t="s">
        <v>4</v>
      </c>
      <c r="E5" s="28"/>
      <c r="F5" s="28" t="s">
        <v>5</v>
      </c>
      <c r="G5" s="34"/>
    </row>
    <row r="6" spans="1:7" ht="23.25" x14ac:dyDescent="0.2">
      <c r="A6" s="35" t="s">
        <v>50</v>
      </c>
      <c r="B6" s="27"/>
      <c r="C6" s="27"/>
      <c r="D6" s="27"/>
      <c r="E6" s="27"/>
      <c r="F6" s="27"/>
      <c r="G6" s="27"/>
    </row>
    <row r="7" spans="1:7" ht="19.5" x14ac:dyDescent="0.2">
      <c r="A7" s="27"/>
      <c r="B7" s="30" t="s">
        <v>51</v>
      </c>
      <c r="C7" s="31">
        <v>22</v>
      </c>
      <c r="D7" s="32">
        <v>20190867.760000002</v>
      </c>
      <c r="E7" s="31"/>
      <c r="F7" s="32">
        <v>18072041.550000001</v>
      </c>
      <c r="G7" s="29"/>
    </row>
    <row r="8" spans="1:7" ht="23.25" x14ac:dyDescent="0.2">
      <c r="A8" s="35"/>
      <c r="B8" s="30" t="s">
        <v>52</v>
      </c>
      <c r="C8" s="31">
        <v>23</v>
      </c>
      <c r="D8" s="32">
        <v>380806</v>
      </c>
      <c r="E8" s="31"/>
      <c r="F8" s="32">
        <v>401638</v>
      </c>
      <c r="G8" s="31"/>
    </row>
    <row r="9" spans="1:7" ht="19.5" x14ac:dyDescent="0.2">
      <c r="A9" s="27"/>
      <c r="B9" s="30" t="s">
        <v>53</v>
      </c>
      <c r="C9" s="31">
        <v>24</v>
      </c>
      <c r="D9" s="32">
        <v>21877952</v>
      </c>
      <c r="E9" s="31"/>
      <c r="F9" s="32">
        <v>21567242.68</v>
      </c>
      <c r="G9" s="29"/>
    </row>
    <row r="10" spans="1:7" ht="19.5" x14ac:dyDescent="0.2">
      <c r="A10" s="27"/>
      <c r="B10" s="30" t="s">
        <v>54</v>
      </c>
      <c r="C10" s="31">
        <v>25</v>
      </c>
      <c r="D10" s="32">
        <v>447629.4</v>
      </c>
      <c r="E10" s="31"/>
      <c r="F10" s="32">
        <v>240407.43000000002</v>
      </c>
      <c r="G10" s="29"/>
    </row>
    <row r="11" spans="1:7" ht="19.5" x14ac:dyDescent="0.2">
      <c r="A11" s="27"/>
      <c r="B11" s="30" t="s">
        <v>55</v>
      </c>
      <c r="C11" s="31">
        <v>26</v>
      </c>
      <c r="D11" s="32">
        <v>300.72000000000003</v>
      </c>
      <c r="E11" s="31"/>
      <c r="F11" s="32">
        <v>0</v>
      </c>
      <c r="G11" s="29"/>
    </row>
    <row r="12" spans="1:7" ht="19.5" x14ac:dyDescent="0.2">
      <c r="A12" s="27"/>
      <c r="B12" s="30" t="s">
        <v>56</v>
      </c>
      <c r="C12" s="31">
        <v>27</v>
      </c>
      <c r="D12" s="32">
        <v>13330.24</v>
      </c>
      <c r="E12" s="31"/>
      <c r="F12" s="32">
        <v>108891.51000000001</v>
      </c>
      <c r="G12" s="29"/>
    </row>
    <row r="13" spans="1:7" ht="19.5" x14ac:dyDescent="0.2">
      <c r="A13" s="27"/>
      <c r="B13" s="36" t="s">
        <v>57</v>
      </c>
      <c r="C13" s="31">
        <v>28</v>
      </c>
      <c r="D13" s="37">
        <v>166215.04999999999</v>
      </c>
      <c r="E13" s="31"/>
      <c r="F13" s="37">
        <v>245850.75</v>
      </c>
      <c r="G13" s="29"/>
    </row>
    <row r="14" spans="1:7" ht="23.25" x14ac:dyDescent="0.2">
      <c r="A14" s="333" t="s">
        <v>58</v>
      </c>
      <c r="B14" s="333"/>
      <c r="C14" s="34"/>
      <c r="D14" s="40">
        <v>43077101.170000002</v>
      </c>
      <c r="E14" s="31"/>
      <c r="F14" s="40">
        <v>40636071.920000002</v>
      </c>
      <c r="G14" s="29"/>
    </row>
    <row r="15" spans="1:7" ht="23.25" x14ac:dyDescent="0.2">
      <c r="A15" s="35" t="s">
        <v>59</v>
      </c>
      <c r="B15" s="27"/>
      <c r="C15" s="27"/>
      <c r="D15" s="27"/>
      <c r="E15" s="31"/>
      <c r="F15" s="27"/>
      <c r="G15" s="29"/>
    </row>
    <row r="16" spans="1:7" ht="19.5" x14ac:dyDescent="0.2">
      <c r="A16" s="27"/>
      <c r="B16" s="30" t="s">
        <v>60</v>
      </c>
      <c r="C16" s="31">
        <v>29</v>
      </c>
      <c r="D16" s="32">
        <v>9296395.5600000005</v>
      </c>
      <c r="E16" s="31"/>
      <c r="F16" s="32">
        <v>10090490</v>
      </c>
      <c r="G16" s="29"/>
    </row>
    <row r="17" spans="1:7" ht="19.5" x14ac:dyDescent="0.2">
      <c r="A17" s="27"/>
      <c r="B17" s="30" t="s">
        <v>61</v>
      </c>
      <c r="C17" s="31">
        <v>30</v>
      </c>
      <c r="D17" s="32">
        <v>582333.62</v>
      </c>
      <c r="E17" s="31"/>
      <c r="F17" s="32">
        <v>270450</v>
      </c>
      <c r="G17" s="29"/>
    </row>
    <row r="18" spans="1:7" ht="19.5" x14ac:dyDescent="0.2">
      <c r="A18" s="27"/>
      <c r="B18" s="39" t="s">
        <v>62</v>
      </c>
      <c r="C18" s="31">
        <v>31</v>
      </c>
      <c r="D18" s="32">
        <v>11452836.58</v>
      </c>
      <c r="E18" s="31"/>
      <c r="F18" s="32">
        <v>3251842.04</v>
      </c>
      <c r="G18" s="33"/>
    </row>
    <row r="19" spans="1:7" ht="19.5" x14ac:dyDescent="0.2">
      <c r="A19" s="27"/>
      <c r="B19" s="30" t="s">
        <v>63</v>
      </c>
      <c r="C19" s="31">
        <v>32</v>
      </c>
      <c r="D19" s="32">
        <v>2090369.5</v>
      </c>
      <c r="E19" s="31"/>
      <c r="F19" s="32">
        <v>1048349.74</v>
      </c>
      <c r="G19" s="33"/>
    </row>
    <row r="20" spans="1:7" ht="19.5" x14ac:dyDescent="0.2">
      <c r="A20" s="27"/>
      <c r="B20" s="30" t="s">
        <v>64</v>
      </c>
      <c r="C20" s="31">
        <v>33</v>
      </c>
      <c r="D20" s="32">
        <v>1038270.9299999999</v>
      </c>
      <c r="E20" s="31"/>
      <c r="F20" s="32">
        <v>743252.1</v>
      </c>
      <c r="G20" s="29"/>
    </row>
    <row r="21" spans="1:7" ht="19.5" x14ac:dyDescent="0.2">
      <c r="A21" s="27"/>
      <c r="B21" s="30" t="s">
        <v>65</v>
      </c>
      <c r="C21" s="31">
        <v>34</v>
      </c>
      <c r="D21" s="32">
        <v>2024650.4999999998</v>
      </c>
      <c r="E21" s="31"/>
      <c r="F21" s="32">
        <v>1640909.82</v>
      </c>
      <c r="G21" s="29"/>
    </row>
    <row r="22" spans="1:7" ht="19.5" x14ac:dyDescent="0.2">
      <c r="A22" s="27"/>
      <c r="B22" s="30" t="s">
        <v>66</v>
      </c>
      <c r="C22" s="31">
        <v>35</v>
      </c>
      <c r="D22" s="32">
        <v>2131534.04</v>
      </c>
      <c r="E22" s="31"/>
      <c r="F22" s="32">
        <v>1374000</v>
      </c>
      <c r="G22" s="33"/>
    </row>
    <row r="23" spans="1:7" ht="19.5" x14ac:dyDescent="0.2">
      <c r="A23" s="27"/>
      <c r="B23" s="30" t="s">
        <v>67</v>
      </c>
      <c r="C23" s="31">
        <v>36</v>
      </c>
      <c r="D23" s="32">
        <v>12614543.960000001</v>
      </c>
      <c r="E23" s="31"/>
      <c r="F23" s="32">
        <v>13148324.82</v>
      </c>
      <c r="G23" s="33"/>
    </row>
    <row r="24" spans="1:7" ht="19.5" x14ac:dyDescent="0.2">
      <c r="A24" s="27"/>
      <c r="B24" s="30" t="s">
        <v>68</v>
      </c>
      <c r="C24" s="31">
        <v>37</v>
      </c>
      <c r="D24" s="37">
        <v>591286.6</v>
      </c>
      <c r="E24" s="31"/>
      <c r="F24" s="37">
        <v>946500.14999999991</v>
      </c>
      <c r="G24" s="33"/>
    </row>
    <row r="25" spans="1:7" ht="23.25" x14ac:dyDescent="0.2">
      <c r="A25" s="333" t="s">
        <v>69</v>
      </c>
      <c r="B25" s="333"/>
      <c r="C25" s="34"/>
      <c r="D25" s="40">
        <v>41822221.289999999</v>
      </c>
      <c r="E25" s="31"/>
      <c r="F25" s="40">
        <v>32514118.669999998</v>
      </c>
      <c r="G25" s="29"/>
    </row>
    <row r="26" spans="1:7" ht="23.25" x14ac:dyDescent="0.2">
      <c r="A26" s="333" t="s">
        <v>70</v>
      </c>
      <c r="B26" s="333"/>
      <c r="C26" s="34"/>
      <c r="D26" s="41">
        <v>1254879.8800000027</v>
      </c>
      <c r="E26" s="31"/>
      <c r="F26" s="41">
        <v>8121953.2500000037</v>
      </c>
      <c r="G26" s="29"/>
    </row>
    <row r="27" spans="1:7" ht="24" thickBot="1" x14ac:dyDescent="0.25">
      <c r="A27" s="333" t="s">
        <v>71</v>
      </c>
      <c r="B27" s="333"/>
      <c r="C27" s="38"/>
      <c r="D27" s="42">
        <v>1254879.8800000027</v>
      </c>
      <c r="E27" s="31"/>
      <c r="F27" s="42">
        <v>8121953.2500000037</v>
      </c>
      <c r="G27" s="29"/>
    </row>
    <row r="28" spans="1:7" ht="20.25" thickTop="1" x14ac:dyDescent="0.2">
      <c r="A28" s="27"/>
      <c r="B28" s="27"/>
      <c r="C28" s="27"/>
      <c r="D28" s="27"/>
      <c r="E28" s="31"/>
      <c r="F28" s="27"/>
      <c r="G28" s="27"/>
    </row>
    <row r="29" spans="1:7" ht="23.25" x14ac:dyDescent="0.2">
      <c r="A29" s="333" t="s">
        <v>37</v>
      </c>
      <c r="B29" s="333"/>
      <c r="C29" s="27"/>
      <c r="D29" s="27"/>
      <c r="E29" s="27"/>
      <c r="F29" s="27"/>
      <c r="G29" s="27"/>
    </row>
    <row r="30" spans="1:7" ht="19.5" x14ac:dyDescent="0.3">
      <c r="A30" s="43"/>
      <c r="B30" s="43"/>
      <c r="C30" s="43"/>
      <c r="D30" s="43"/>
      <c r="E30" s="43"/>
      <c r="F30" s="43"/>
    </row>
    <row r="31" spans="1:7" ht="19.5" x14ac:dyDescent="0.3">
      <c r="A31" s="43"/>
      <c r="B31" s="43"/>
      <c r="C31" s="43"/>
      <c r="D31" s="43"/>
      <c r="E31" s="43"/>
      <c r="F31" s="43"/>
    </row>
    <row r="32" spans="1:7" ht="21.75" x14ac:dyDescent="0.5">
      <c r="A32" s="332" t="s">
        <v>367</v>
      </c>
      <c r="B32" s="332"/>
      <c r="C32" s="332"/>
      <c r="D32" s="332"/>
      <c r="E32" s="332"/>
      <c r="F32" s="332"/>
    </row>
    <row r="33" spans="1:6" ht="18.95" customHeight="1" x14ac:dyDescent="0.5">
      <c r="A33" s="332" t="s">
        <v>368</v>
      </c>
      <c r="B33" s="332"/>
      <c r="C33" s="332"/>
      <c r="D33" s="332"/>
      <c r="E33" s="332"/>
      <c r="F33" s="332"/>
    </row>
    <row r="34" spans="1:6" ht="18.95" customHeight="1" x14ac:dyDescent="0.5">
      <c r="A34" s="23" t="s">
        <v>369</v>
      </c>
      <c r="B34" s="23"/>
      <c r="C34" s="23"/>
      <c r="D34" s="23"/>
      <c r="E34" s="23"/>
      <c r="F34" s="23"/>
    </row>
    <row r="35" spans="1:6" ht="18.95" customHeight="1" x14ac:dyDescent="0.5">
      <c r="A35" s="23" t="s">
        <v>276</v>
      </c>
      <c r="B35" s="23"/>
      <c r="C35" s="23"/>
      <c r="D35" s="23"/>
      <c r="E35" s="23"/>
      <c r="F35" s="23"/>
    </row>
    <row r="36" spans="1:6" ht="19.5" x14ac:dyDescent="0.3">
      <c r="A36" s="43"/>
      <c r="B36" s="43"/>
      <c r="C36" s="43"/>
      <c r="D36" s="43"/>
      <c r="E36" s="43"/>
      <c r="F36" s="43"/>
    </row>
    <row r="37" spans="1:6" ht="19.5" x14ac:dyDescent="0.3">
      <c r="A37" s="43"/>
      <c r="B37" s="43"/>
      <c r="C37" s="43"/>
      <c r="D37" s="43"/>
      <c r="E37" s="43"/>
      <c r="F37" s="43"/>
    </row>
    <row r="38" spans="1:6" ht="19.5" x14ac:dyDescent="0.3">
      <c r="A38" s="43"/>
      <c r="B38" s="43"/>
      <c r="C38" s="43"/>
      <c r="D38" s="43"/>
      <c r="E38" s="43"/>
      <c r="F38" s="43"/>
    </row>
    <row r="39" spans="1:6" ht="19.5" x14ac:dyDescent="0.3">
      <c r="A39" s="43"/>
      <c r="B39" s="43"/>
      <c r="C39" s="43"/>
      <c r="D39" s="43"/>
      <c r="E39" s="43"/>
      <c r="F39" s="43"/>
    </row>
    <row r="40" spans="1:6" ht="19.5" x14ac:dyDescent="0.3">
      <c r="A40" s="43"/>
      <c r="B40" s="43"/>
      <c r="C40" s="43"/>
      <c r="D40" s="43"/>
      <c r="E40" s="43"/>
      <c r="F40" s="43"/>
    </row>
    <row r="41" spans="1:6" ht="19.5" x14ac:dyDescent="0.3">
      <c r="A41" s="43"/>
      <c r="B41" s="43"/>
      <c r="C41" s="43"/>
      <c r="D41" s="43"/>
      <c r="E41" s="43"/>
      <c r="F41" s="43"/>
    </row>
  </sheetData>
  <mergeCells count="10">
    <mergeCell ref="A1:F1"/>
    <mergeCell ref="A2:F2"/>
    <mergeCell ref="A3:F3"/>
    <mergeCell ref="A14:B14"/>
    <mergeCell ref="A25:B25"/>
    <mergeCell ref="A32:F32"/>
    <mergeCell ref="A33:F33"/>
    <mergeCell ref="A26:B26"/>
    <mergeCell ref="A27:B27"/>
    <mergeCell ref="A29:B29"/>
  </mergeCells>
  <pageMargins left="0.82677165354330717" right="0.23622047244094491" top="0.55118110236220474" bottom="0.35433070866141736" header="0.31496062992125984" footer="0.31496062992125984"/>
  <pageSetup paperSize="9" scale="9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opLeftCell="A12" workbookViewId="0">
      <selection activeCell="K21" sqref="K21"/>
    </sheetView>
  </sheetViews>
  <sheetFormatPr defaultRowHeight="14.25" x14ac:dyDescent="0.2"/>
  <cols>
    <col min="3" max="3" width="17.375" customWidth="1"/>
    <col min="4" max="4" width="7" style="60" customWidth="1"/>
    <col min="5" max="5" width="11" customWidth="1"/>
    <col min="6" max="6" width="10.5" customWidth="1"/>
    <col min="7" max="7" width="10.125" customWidth="1"/>
    <col min="8" max="8" width="11" customWidth="1"/>
  </cols>
  <sheetData>
    <row r="1" spans="1:8" ht="18.75" x14ac:dyDescent="0.45">
      <c r="A1" s="335" t="s">
        <v>38</v>
      </c>
      <c r="B1" s="335"/>
      <c r="C1" s="335"/>
      <c r="D1" s="335"/>
      <c r="E1" s="335"/>
      <c r="F1" s="335"/>
      <c r="G1" s="335"/>
      <c r="H1" s="335"/>
    </row>
    <row r="2" spans="1:8" ht="18.75" x14ac:dyDescent="0.45">
      <c r="A2" s="335" t="s">
        <v>72</v>
      </c>
      <c r="B2" s="335"/>
      <c r="C2" s="335"/>
      <c r="D2" s="335"/>
      <c r="E2" s="335"/>
      <c r="F2" s="335"/>
      <c r="G2" s="335"/>
      <c r="H2" s="335"/>
    </row>
    <row r="3" spans="1:8" ht="18.75" x14ac:dyDescent="0.45">
      <c r="A3" s="335" t="s">
        <v>49</v>
      </c>
      <c r="B3" s="335"/>
      <c r="C3" s="335"/>
      <c r="D3" s="335"/>
      <c r="E3" s="335"/>
      <c r="F3" s="335"/>
      <c r="G3" s="335"/>
      <c r="H3" s="335"/>
    </row>
    <row r="4" spans="1:8" ht="18.75" x14ac:dyDescent="0.45">
      <c r="A4" s="48"/>
      <c r="B4" s="48"/>
      <c r="C4" s="48"/>
      <c r="D4" s="48"/>
      <c r="E4" s="48"/>
      <c r="F4" s="48"/>
      <c r="G4" s="48"/>
      <c r="H4" s="49" t="s">
        <v>1</v>
      </c>
    </row>
    <row r="5" spans="1:8" ht="18" customHeight="1" x14ac:dyDescent="0.45">
      <c r="A5" s="48"/>
      <c r="B5" s="48"/>
      <c r="C5" s="48"/>
      <c r="D5" s="48"/>
      <c r="E5" s="335" t="s">
        <v>34</v>
      </c>
      <c r="F5" s="335"/>
      <c r="G5" s="335"/>
      <c r="H5" s="49" t="s">
        <v>20</v>
      </c>
    </row>
    <row r="6" spans="1:8" ht="18" customHeight="1" x14ac:dyDescent="0.45">
      <c r="A6" s="48"/>
      <c r="B6" s="48"/>
      <c r="C6" s="48"/>
      <c r="D6" s="48" t="s">
        <v>3</v>
      </c>
      <c r="E6" s="49" t="s">
        <v>73</v>
      </c>
      <c r="F6" s="49" t="s">
        <v>87</v>
      </c>
      <c r="G6" s="49" t="s">
        <v>74</v>
      </c>
      <c r="H6" s="49" t="s">
        <v>88</v>
      </c>
    </row>
    <row r="7" spans="1:8" ht="18" customHeight="1" x14ac:dyDescent="0.45">
      <c r="A7" s="48"/>
      <c r="B7" s="48"/>
      <c r="C7" s="48"/>
      <c r="D7" s="48"/>
      <c r="E7" s="49"/>
      <c r="F7" s="49" t="s">
        <v>73</v>
      </c>
      <c r="G7" s="49"/>
      <c r="H7" s="49"/>
    </row>
    <row r="8" spans="1:8" ht="18" customHeight="1" x14ac:dyDescent="0.45">
      <c r="A8" s="48" t="s">
        <v>75</v>
      </c>
      <c r="B8" s="49"/>
      <c r="C8" s="49"/>
      <c r="D8" s="157"/>
      <c r="E8" s="52">
        <v>22093890.41</v>
      </c>
      <c r="F8" s="52">
        <v>13099817.710000001</v>
      </c>
      <c r="G8" s="52"/>
      <c r="H8" s="52">
        <v>35193708.120000005</v>
      </c>
    </row>
    <row r="9" spans="1:8" ht="18" customHeight="1" x14ac:dyDescent="0.45">
      <c r="A9" s="50" t="s">
        <v>76</v>
      </c>
      <c r="B9" s="49"/>
      <c r="C9" s="49"/>
      <c r="D9" s="157"/>
      <c r="E9" s="53">
        <v>-446168.59</v>
      </c>
      <c r="F9" s="53">
        <v>-71886.81</v>
      </c>
      <c r="G9" s="53"/>
      <c r="H9" s="176" t="s">
        <v>309</v>
      </c>
    </row>
    <row r="10" spans="1:8" ht="18" customHeight="1" x14ac:dyDescent="0.45">
      <c r="A10" s="50" t="s">
        <v>77</v>
      </c>
      <c r="B10" s="54"/>
      <c r="C10" s="54"/>
      <c r="D10" s="54"/>
      <c r="E10" s="55">
        <v>15301784.73</v>
      </c>
      <c r="F10" s="55">
        <v>143834.98000000001</v>
      </c>
      <c r="G10" s="55">
        <v>597158.53</v>
      </c>
      <c r="H10" s="56">
        <v>16042778.24</v>
      </c>
    </row>
    <row r="11" spans="1:8" s="47" customFormat="1" ht="18" customHeight="1" x14ac:dyDescent="0.45">
      <c r="A11" s="46" t="s">
        <v>78</v>
      </c>
      <c r="B11" s="51"/>
      <c r="C11" s="51"/>
      <c r="D11" s="51"/>
      <c r="E11" s="57">
        <v>36949506.549999997</v>
      </c>
      <c r="F11" s="57">
        <v>13171765.880000001</v>
      </c>
      <c r="G11" s="57">
        <v>597158.53</v>
      </c>
      <c r="H11" s="57">
        <v>50718430.960000008</v>
      </c>
    </row>
    <row r="12" spans="1:8" s="47" customFormat="1" ht="18" customHeight="1" x14ac:dyDescent="0.45">
      <c r="A12" s="46" t="s">
        <v>79</v>
      </c>
      <c r="B12" s="51"/>
      <c r="C12" s="51"/>
      <c r="D12" s="51"/>
      <c r="E12" s="57"/>
      <c r="F12" s="57"/>
      <c r="G12" s="57"/>
      <c r="H12" s="57"/>
    </row>
    <row r="13" spans="1:8" ht="18" customHeight="1" x14ac:dyDescent="0.25">
      <c r="A13" s="50" t="s">
        <v>80</v>
      </c>
      <c r="B13" s="54"/>
      <c r="C13" s="54"/>
      <c r="D13" s="54"/>
      <c r="E13" s="53">
        <v>-5299093.62</v>
      </c>
      <c r="F13" s="53">
        <v>117697.75</v>
      </c>
      <c r="G13" s="53">
        <v>2142414.4900000002</v>
      </c>
      <c r="H13" s="178" t="s">
        <v>308</v>
      </c>
    </row>
    <row r="14" spans="1:8" ht="18" customHeight="1" x14ac:dyDescent="0.25">
      <c r="A14" s="50" t="s">
        <v>81</v>
      </c>
      <c r="B14" s="54"/>
      <c r="C14" s="54"/>
      <c r="D14" s="54"/>
      <c r="E14" s="55">
        <v>6415611.1100000003</v>
      </c>
      <c r="F14" s="55">
        <v>1132166.67</v>
      </c>
      <c r="G14" s="55">
        <v>245298.18</v>
      </c>
      <c r="H14" s="177">
        <v>7793075.96</v>
      </c>
    </row>
    <row r="15" spans="1:8" ht="18" customHeight="1" thickBot="1" x14ac:dyDescent="0.5">
      <c r="A15" s="48" t="s">
        <v>82</v>
      </c>
      <c r="B15" s="49"/>
      <c r="C15" s="49"/>
      <c r="D15" s="157"/>
      <c r="E15" s="58">
        <v>38066024.039999999</v>
      </c>
      <c r="F15" s="58">
        <v>14421630.300000001</v>
      </c>
      <c r="G15" s="58">
        <v>2984871.2000000007</v>
      </c>
      <c r="H15" s="59">
        <v>55472525.540000007</v>
      </c>
    </row>
    <row r="16" spans="1:8" ht="19.5" thickTop="1" x14ac:dyDescent="0.45">
      <c r="A16" s="50"/>
      <c r="B16" s="49"/>
      <c r="C16" s="49"/>
      <c r="D16" s="157"/>
      <c r="E16" s="52"/>
      <c r="F16" s="52"/>
      <c r="G16" s="52"/>
      <c r="H16" s="52"/>
    </row>
    <row r="17" spans="1:8" ht="18" customHeight="1" x14ac:dyDescent="0.45">
      <c r="A17" s="48" t="s">
        <v>83</v>
      </c>
      <c r="B17" s="49"/>
      <c r="C17" s="49"/>
      <c r="D17" s="157"/>
      <c r="E17" s="52">
        <v>38066024.039999999</v>
      </c>
      <c r="F17" s="52">
        <v>14421630.300000001</v>
      </c>
      <c r="G17" s="52">
        <v>2984871.2</v>
      </c>
      <c r="H17" s="52">
        <v>55472525.540000007</v>
      </c>
    </row>
    <row r="18" spans="1:8" ht="18" customHeight="1" x14ac:dyDescent="0.45">
      <c r="A18" s="50" t="s">
        <v>76</v>
      </c>
      <c r="B18" s="49"/>
      <c r="C18" s="49"/>
      <c r="D18" s="157"/>
      <c r="E18" s="53">
        <v>2520497.0299999998</v>
      </c>
      <c r="F18" s="53">
        <v>441295.71</v>
      </c>
      <c r="G18" s="53">
        <v>852.78</v>
      </c>
      <c r="H18" s="52">
        <v>2962645.52</v>
      </c>
    </row>
    <row r="19" spans="1:8" ht="18" customHeight="1" x14ac:dyDescent="0.45">
      <c r="A19" s="50" t="s">
        <v>77</v>
      </c>
      <c r="B19" s="54"/>
      <c r="C19" s="54"/>
      <c r="D19" s="54"/>
      <c r="E19" s="175" t="s">
        <v>144</v>
      </c>
      <c r="F19" s="175" t="s">
        <v>144</v>
      </c>
      <c r="G19" s="55"/>
      <c r="H19" s="56"/>
    </row>
    <row r="20" spans="1:8" s="47" customFormat="1" ht="18" customHeight="1" x14ac:dyDescent="0.45">
      <c r="A20" s="46" t="s">
        <v>84</v>
      </c>
      <c r="B20" s="51"/>
      <c r="C20" s="51"/>
      <c r="D20" s="51"/>
      <c r="E20" s="57">
        <v>40586521.07</v>
      </c>
      <c r="F20" s="57">
        <v>14862926.01</v>
      </c>
      <c r="G20" s="57">
        <v>2985723.98</v>
      </c>
      <c r="H20" s="57">
        <v>58435171.06000001</v>
      </c>
    </row>
    <row r="21" spans="1:8" s="47" customFormat="1" ht="18" customHeight="1" x14ac:dyDescent="0.45">
      <c r="A21" s="46" t="s">
        <v>85</v>
      </c>
      <c r="B21" s="51"/>
      <c r="C21" s="51"/>
      <c r="D21" s="51"/>
      <c r="E21" s="57"/>
      <c r="F21" s="57"/>
      <c r="G21" s="57"/>
      <c r="H21" s="57"/>
    </row>
    <row r="22" spans="1:8" ht="18" customHeight="1" x14ac:dyDescent="0.25">
      <c r="A22" s="50" t="s">
        <v>80</v>
      </c>
      <c r="B22" s="54"/>
      <c r="C22" s="54"/>
      <c r="D22" s="54"/>
      <c r="E22" s="53">
        <v>2395.83</v>
      </c>
      <c r="F22" s="53">
        <v>348.68</v>
      </c>
      <c r="G22" s="53">
        <v>-32000</v>
      </c>
      <c r="H22" s="176" t="s">
        <v>307</v>
      </c>
    </row>
    <row r="23" spans="1:8" ht="18" customHeight="1" x14ac:dyDescent="0.25">
      <c r="A23" s="50" t="s">
        <v>81</v>
      </c>
      <c r="B23" s="54"/>
      <c r="C23" s="54"/>
      <c r="D23" s="54"/>
      <c r="E23" s="55">
        <v>1478690.39</v>
      </c>
      <c r="F23" s="55">
        <v>260945.36</v>
      </c>
      <c r="G23" s="55">
        <v>-484755.87</v>
      </c>
      <c r="H23" s="177">
        <v>1254879.8799999999</v>
      </c>
    </row>
    <row r="24" spans="1:8" ht="18" customHeight="1" thickBot="1" x14ac:dyDescent="0.5">
      <c r="A24" s="48" t="s">
        <v>86</v>
      </c>
      <c r="B24" s="49"/>
      <c r="C24" s="49"/>
      <c r="D24" s="157"/>
      <c r="E24" s="59">
        <v>42067607.289999999</v>
      </c>
      <c r="F24" s="59">
        <v>15124220.049999999</v>
      </c>
      <c r="G24" s="59">
        <v>2468968.11</v>
      </c>
      <c r="H24" s="59">
        <v>59660795.45000001</v>
      </c>
    </row>
    <row r="25" spans="1:8" ht="16.5" thickTop="1" x14ac:dyDescent="0.25">
      <c r="A25" s="50"/>
      <c r="B25" s="50"/>
      <c r="C25" s="50"/>
      <c r="D25" s="50"/>
      <c r="E25" s="50"/>
      <c r="F25" s="50"/>
      <c r="G25" s="50"/>
      <c r="H25" s="50"/>
    </row>
    <row r="26" spans="1:8" ht="18.75" x14ac:dyDescent="0.45">
      <c r="A26" s="48" t="s">
        <v>37</v>
      </c>
      <c r="B26" s="50"/>
      <c r="C26" s="50"/>
      <c r="D26" s="50"/>
      <c r="E26" s="50"/>
      <c r="F26" s="50"/>
      <c r="G26" s="50"/>
      <c r="H26" s="50"/>
    </row>
    <row r="27" spans="1:8" ht="18" customHeight="1" x14ac:dyDescent="0.45">
      <c r="A27" s="48"/>
      <c r="B27" s="50"/>
      <c r="C27" s="50"/>
      <c r="D27" s="50"/>
      <c r="E27" s="50"/>
      <c r="F27" s="50"/>
      <c r="G27" s="50"/>
      <c r="H27" s="50"/>
    </row>
    <row r="28" spans="1:8" ht="18" customHeight="1" x14ac:dyDescent="0.45">
      <c r="A28" s="48"/>
      <c r="B28" s="50"/>
      <c r="C28" s="50"/>
      <c r="D28" s="50"/>
      <c r="E28" s="50"/>
      <c r="F28" s="50"/>
      <c r="G28" s="50"/>
      <c r="H28" s="50"/>
    </row>
    <row r="29" spans="1:8" ht="18" customHeight="1" x14ac:dyDescent="0.25">
      <c r="A29" s="336" t="s">
        <v>374</v>
      </c>
      <c r="B29" s="336"/>
      <c r="C29" s="336"/>
      <c r="D29" s="336"/>
      <c r="E29" s="336"/>
      <c r="F29" s="336"/>
      <c r="G29" s="336"/>
      <c r="H29" s="336"/>
    </row>
    <row r="30" spans="1:8" ht="18" customHeight="1" x14ac:dyDescent="0.45">
      <c r="A30" s="334" t="s">
        <v>372</v>
      </c>
      <c r="B30" s="334"/>
      <c r="C30" s="334"/>
      <c r="D30" s="334"/>
      <c r="E30" s="334"/>
      <c r="F30" s="334"/>
      <c r="G30" s="334"/>
      <c r="H30" s="334"/>
    </row>
    <row r="31" spans="1:8" ht="18" customHeight="1" x14ac:dyDescent="0.45">
      <c r="A31" s="48" t="s">
        <v>373</v>
      </c>
      <c r="B31" s="50"/>
      <c r="C31" s="50"/>
      <c r="D31" s="50"/>
      <c r="E31" s="50"/>
      <c r="F31" s="50"/>
      <c r="G31" s="50"/>
      <c r="H31" s="50"/>
    </row>
    <row r="32" spans="1:8" ht="18" customHeight="1" x14ac:dyDescent="0.45">
      <c r="A32" s="48" t="s">
        <v>375</v>
      </c>
      <c r="B32" s="50"/>
      <c r="C32" s="50"/>
      <c r="D32" s="50"/>
      <c r="E32" s="50"/>
      <c r="F32" s="50"/>
      <c r="G32" s="50"/>
      <c r="H32" s="50"/>
    </row>
  </sheetData>
  <mergeCells count="6">
    <mergeCell ref="A30:H30"/>
    <mergeCell ref="A1:H1"/>
    <mergeCell ref="A2:H2"/>
    <mergeCell ref="A3:H3"/>
    <mergeCell ref="E5:G5"/>
    <mergeCell ref="A29:H29"/>
  </mergeCells>
  <pageMargins left="0.86614173228346458" right="0.27559055118110237" top="0.74803149606299213" bottom="0.55118110236220474" header="0.31496062992125984" footer="0.31496062992125984"/>
  <pageSetup paperSize="9" scale="9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>
      <selection activeCell="K33" sqref="K33"/>
    </sheetView>
  </sheetViews>
  <sheetFormatPr defaultRowHeight="14.25" x14ac:dyDescent="0.2"/>
  <cols>
    <col min="1" max="1" width="25.625" customWidth="1"/>
    <col min="2" max="2" width="10.625" customWidth="1"/>
    <col min="3" max="3" width="10.25" customWidth="1"/>
    <col min="4" max="4" width="0.75" style="60" customWidth="1"/>
    <col min="5" max="6" width="8.25" style="60" customWidth="1"/>
    <col min="7" max="7" width="0.875" style="60" customWidth="1"/>
    <col min="8" max="8" width="10.125" style="60" customWidth="1"/>
    <col min="9" max="9" width="10.5" customWidth="1"/>
  </cols>
  <sheetData>
    <row r="1" spans="1:14" ht="23.25" x14ac:dyDescent="0.2">
      <c r="A1" s="317" t="s">
        <v>38</v>
      </c>
      <c r="B1" s="317"/>
      <c r="C1" s="317"/>
      <c r="D1" s="317"/>
      <c r="E1" s="317"/>
      <c r="F1" s="317"/>
      <c r="G1" s="317"/>
      <c r="H1" s="317"/>
      <c r="I1" s="317"/>
      <c r="J1" s="67"/>
      <c r="K1" s="67"/>
      <c r="L1" s="67"/>
      <c r="M1" s="67"/>
      <c r="N1" s="67"/>
    </row>
    <row r="2" spans="1:14" ht="23.25" x14ac:dyDescent="0.2">
      <c r="A2" s="317" t="s">
        <v>89</v>
      </c>
      <c r="B2" s="317"/>
      <c r="C2" s="317"/>
      <c r="D2" s="317"/>
      <c r="E2" s="317"/>
      <c r="F2" s="317"/>
      <c r="G2" s="317"/>
      <c r="H2" s="317"/>
      <c r="I2" s="317"/>
      <c r="J2" s="67"/>
      <c r="K2" s="67"/>
      <c r="L2" s="67"/>
      <c r="M2" s="67"/>
      <c r="N2" s="67"/>
    </row>
    <row r="3" spans="1:14" ht="23.25" x14ac:dyDescent="0.2">
      <c r="A3" s="317" t="s">
        <v>90</v>
      </c>
      <c r="B3" s="317"/>
      <c r="C3" s="317"/>
      <c r="D3" s="317"/>
      <c r="E3" s="317"/>
      <c r="F3" s="317"/>
      <c r="G3" s="317"/>
      <c r="H3" s="317"/>
      <c r="I3" s="317"/>
      <c r="J3" s="67"/>
      <c r="K3" s="67"/>
      <c r="L3" s="67"/>
      <c r="M3" s="67"/>
      <c r="N3" s="67"/>
    </row>
    <row r="4" spans="1:14" ht="21.75" x14ac:dyDescent="0.2">
      <c r="A4" s="179" t="s">
        <v>91</v>
      </c>
      <c r="B4" s="184"/>
      <c r="C4" s="184"/>
      <c r="D4" s="184"/>
      <c r="E4" s="184"/>
      <c r="F4" s="184"/>
      <c r="G4" s="184"/>
      <c r="H4" s="184"/>
      <c r="I4" s="184"/>
    </row>
    <row r="5" spans="1:14" s="60" customFormat="1" ht="18.75" x14ac:dyDescent="0.2">
      <c r="A5" s="183"/>
      <c r="B5" s="184"/>
      <c r="C5" s="184"/>
      <c r="D5" s="184"/>
      <c r="E5" s="184"/>
      <c r="F5" s="184"/>
      <c r="G5" s="184"/>
      <c r="H5" s="184"/>
      <c r="I5" s="51" t="s">
        <v>1</v>
      </c>
    </row>
    <row r="6" spans="1:14" ht="23.25" x14ac:dyDescent="0.45">
      <c r="A6" s="185"/>
      <c r="B6" s="316" t="s">
        <v>310</v>
      </c>
      <c r="C6" s="316"/>
      <c r="D6" s="186"/>
      <c r="E6" s="316" t="s">
        <v>312</v>
      </c>
      <c r="F6" s="316"/>
      <c r="G6" s="186"/>
      <c r="H6" s="316" t="s">
        <v>99</v>
      </c>
      <c r="I6" s="316"/>
      <c r="M6" s="66"/>
    </row>
    <row r="7" spans="1:14" s="60" customFormat="1" ht="18.95" customHeight="1" x14ac:dyDescent="0.45">
      <c r="A7" s="185"/>
      <c r="B7" s="186"/>
      <c r="C7" s="186"/>
      <c r="D7" s="186"/>
      <c r="E7" s="316" t="s">
        <v>314</v>
      </c>
      <c r="F7" s="316"/>
      <c r="G7" s="186"/>
      <c r="H7" s="186"/>
      <c r="I7" s="186"/>
      <c r="M7" s="173"/>
    </row>
    <row r="8" spans="1:14" ht="18.75" x14ac:dyDescent="0.2">
      <c r="A8" s="185"/>
      <c r="B8" s="51" t="s">
        <v>4</v>
      </c>
      <c r="C8" s="51" t="s">
        <v>5</v>
      </c>
      <c r="D8" s="51"/>
      <c r="E8" s="51" t="s">
        <v>4</v>
      </c>
      <c r="F8" s="51" t="s">
        <v>5</v>
      </c>
      <c r="G8" s="51"/>
      <c r="H8" s="51" t="s">
        <v>4</v>
      </c>
      <c r="I8" s="51" t="s">
        <v>311</v>
      </c>
    </row>
    <row r="9" spans="1:14" ht="15.75" x14ac:dyDescent="0.2">
      <c r="A9" s="187" t="s">
        <v>92</v>
      </c>
      <c r="B9" s="188">
        <v>27389262.349999998</v>
      </c>
      <c r="C9" s="188">
        <v>26153355.579999998</v>
      </c>
      <c r="D9" s="188"/>
      <c r="E9" s="188">
        <v>554753.02</v>
      </c>
      <c r="F9" s="188">
        <v>963936.3</v>
      </c>
      <c r="G9" s="188"/>
      <c r="H9" s="188">
        <v>27389262.350000001</v>
      </c>
      <c r="I9" s="188">
        <v>27117291.879999999</v>
      </c>
    </row>
    <row r="10" spans="1:14" ht="15.75" x14ac:dyDescent="0.2">
      <c r="A10" s="189" t="s">
        <v>93</v>
      </c>
      <c r="B10" s="190">
        <v>3000</v>
      </c>
      <c r="C10" s="215" t="s">
        <v>144</v>
      </c>
      <c r="D10" s="188"/>
      <c r="E10" s="215" t="s">
        <v>144</v>
      </c>
      <c r="F10" s="215" t="s">
        <v>144</v>
      </c>
      <c r="G10" s="188"/>
      <c r="H10" s="188">
        <v>3000</v>
      </c>
      <c r="I10" s="190">
        <v>0</v>
      </c>
    </row>
    <row r="11" spans="1:14" ht="19.5" thickBot="1" x14ac:dyDescent="0.5">
      <c r="A11" s="48" t="s">
        <v>94</v>
      </c>
      <c r="B11" s="191">
        <v>27392262.349999998</v>
      </c>
      <c r="C11" s="193">
        <v>26153355.579999998</v>
      </c>
      <c r="D11" s="194"/>
      <c r="E11" s="193">
        <v>554753.02</v>
      </c>
      <c r="F11" s="193">
        <v>963936.3</v>
      </c>
      <c r="G11" s="194"/>
      <c r="H11" s="193">
        <f>SUM(H9:H10)</f>
        <v>27392262.350000001</v>
      </c>
      <c r="I11" s="191">
        <v>27117291.879999999</v>
      </c>
    </row>
    <row r="12" spans="1:14" ht="16.5" thickTop="1" x14ac:dyDescent="0.2">
      <c r="A12" s="195"/>
      <c r="B12" s="195"/>
      <c r="C12" s="188"/>
      <c r="D12" s="188"/>
      <c r="E12" s="188"/>
      <c r="F12" s="188"/>
      <c r="G12" s="188"/>
      <c r="H12" s="188"/>
      <c r="I12" s="195"/>
    </row>
    <row r="13" spans="1:14" ht="15.75" x14ac:dyDescent="0.2">
      <c r="A13" s="195"/>
      <c r="B13" s="195"/>
      <c r="C13" s="188"/>
      <c r="D13" s="188"/>
      <c r="E13" s="188"/>
      <c r="F13" s="188"/>
      <c r="G13" s="188"/>
      <c r="H13" s="188"/>
      <c r="I13" s="195"/>
    </row>
    <row r="14" spans="1:14" ht="21.75" x14ac:dyDescent="0.2">
      <c r="A14" s="179" t="s">
        <v>95</v>
      </c>
      <c r="B14" s="196"/>
      <c r="C14" s="188"/>
      <c r="D14" s="188"/>
      <c r="E14" s="188"/>
      <c r="F14" s="188"/>
      <c r="G14" s="188"/>
      <c r="H14" s="188"/>
      <c r="I14" s="196"/>
    </row>
    <row r="15" spans="1:14" ht="18.75" x14ac:dyDescent="0.2">
      <c r="A15" s="185"/>
      <c r="B15" s="195"/>
      <c r="C15" s="188"/>
      <c r="D15" s="188"/>
      <c r="E15" s="188"/>
      <c r="F15" s="188"/>
      <c r="G15" s="188"/>
      <c r="H15" s="188"/>
      <c r="I15" s="51" t="s">
        <v>1</v>
      </c>
    </row>
    <row r="16" spans="1:14" s="60" customFormat="1" ht="18.75" x14ac:dyDescent="0.45">
      <c r="A16" s="185"/>
      <c r="B16" s="316" t="s">
        <v>310</v>
      </c>
      <c r="C16" s="316"/>
      <c r="D16" s="188"/>
      <c r="E16" s="316" t="s">
        <v>312</v>
      </c>
      <c r="F16" s="316"/>
      <c r="G16" s="188"/>
      <c r="H16" s="316" t="s">
        <v>99</v>
      </c>
      <c r="I16" s="316"/>
    </row>
    <row r="17" spans="1:11" s="60" customFormat="1" ht="18.75" x14ac:dyDescent="0.45">
      <c r="A17" s="185"/>
      <c r="B17" s="195"/>
      <c r="C17" s="188"/>
      <c r="D17" s="188"/>
      <c r="E17" s="316" t="s">
        <v>314</v>
      </c>
      <c r="F17" s="316"/>
      <c r="G17" s="188"/>
      <c r="H17" s="188"/>
      <c r="I17" s="51"/>
    </row>
    <row r="18" spans="1:11" ht="18.75" x14ac:dyDescent="0.2">
      <c r="A18" s="185"/>
      <c r="B18" s="51" t="s">
        <v>315</v>
      </c>
      <c r="C18" s="209" t="s">
        <v>5</v>
      </c>
      <c r="D18" s="209"/>
      <c r="E18" s="209" t="s">
        <v>4</v>
      </c>
      <c r="F18" s="209" t="s">
        <v>5</v>
      </c>
      <c r="G18" s="209"/>
      <c r="H18" s="209" t="s">
        <v>4</v>
      </c>
      <c r="I18" s="51" t="s">
        <v>311</v>
      </c>
    </row>
    <row r="19" spans="1:11" ht="15.75" x14ac:dyDescent="0.2">
      <c r="A19" s="187" t="s">
        <v>96</v>
      </c>
      <c r="B19" s="188">
        <v>114867</v>
      </c>
      <c r="C19" s="188">
        <v>66937</v>
      </c>
      <c r="D19" s="188"/>
      <c r="E19" s="215" t="s">
        <v>144</v>
      </c>
      <c r="F19" s="215" t="s">
        <v>144</v>
      </c>
      <c r="G19" s="188"/>
      <c r="H19" s="188">
        <v>114867</v>
      </c>
      <c r="I19" s="188">
        <v>66937</v>
      </c>
    </row>
    <row r="20" spans="1:11" ht="15.75" x14ac:dyDescent="0.2">
      <c r="A20" s="187" t="s">
        <v>313</v>
      </c>
      <c r="B20" s="55">
        <v>-32684.6</v>
      </c>
      <c r="C20" s="210" t="s">
        <v>316</v>
      </c>
      <c r="D20" s="188"/>
      <c r="E20" s="215" t="s">
        <v>144</v>
      </c>
      <c r="F20" s="215" t="s">
        <v>144</v>
      </c>
      <c r="G20" s="188"/>
      <c r="H20" s="55">
        <v>-32684.6</v>
      </c>
      <c r="I20" s="55">
        <v>-46924</v>
      </c>
    </row>
    <row r="21" spans="1:11" ht="19.5" thickBot="1" x14ac:dyDescent="0.25">
      <c r="A21" s="197" t="s">
        <v>97</v>
      </c>
      <c r="B21" s="198">
        <v>82182.399999999994</v>
      </c>
      <c r="C21" s="193">
        <v>20013</v>
      </c>
      <c r="D21" s="188"/>
      <c r="E21" s="216" t="s">
        <v>144</v>
      </c>
      <c r="F21" s="216" t="s">
        <v>144</v>
      </c>
      <c r="G21" s="188"/>
      <c r="H21" s="198">
        <v>82182.399999999994</v>
      </c>
      <c r="I21" s="198">
        <v>20013</v>
      </c>
    </row>
    <row r="22" spans="1:11" ht="20.25" thickTop="1" x14ac:dyDescent="0.3">
      <c r="A22" s="200"/>
      <c r="B22" s="200"/>
      <c r="C22" s="200"/>
      <c r="D22" s="200"/>
      <c r="E22" s="200"/>
      <c r="F22" s="200"/>
      <c r="G22" s="200"/>
      <c r="H22" s="200"/>
      <c r="I22" s="200"/>
      <c r="J22" s="74"/>
      <c r="K22" s="74"/>
    </row>
    <row r="23" spans="1:11" ht="21.75" x14ac:dyDescent="0.45">
      <c r="A23" s="21" t="s">
        <v>98</v>
      </c>
      <c r="B23" s="200"/>
      <c r="C23" s="200"/>
      <c r="D23" s="200"/>
      <c r="E23" s="200"/>
      <c r="F23" s="200"/>
      <c r="G23" s="200"/>
      <c r="H23" s="200"/>
      <c r="I23" s="200"/>
      <c r="J23" s="74"/>
      <c r="K23" s="74"/>
    </row>
    <row r="24" spans="1:11" ht="23.25" x14ac:dyDescent="0.55000000000000004">
      <c r="A24" s="200"/>
      <c r="B24" s="200"/>
      <c r="C24" s="200"/>
      <c r="D24" s="200"/>
      <c r="E24" s="200"/>
      <c r="F24" s="200"/>
      <c r="G24" s="200"/>
      <c r="H24" s="200"/>
      <c r="I24" s="51" t="s">
        <v>1</v>
      </c>
      <c r="J24" s="320"/>
      <c r="K24" s="320"/>
    </row>
    <row r="25" spans="1:11" ht="21.75" x14ac:dyDescent="0.45">
      <c r="A25" s="21" t="s">
        <v>319</v>
      </c>
      <c r="B25" s="21"/>
      <c r="C25" s="21"/>
      <c r="D25" s="21"/>
      <c r="E25" s="21"/>
      <c r="F25" s="21"/>
      <c r="G25" s="21"/>
      <c r="H25" s="21"/>
      <c r="I25" s="186" t="s">
        <v>99</v>
      </c>
      <c r="J25" s="74"/>
      <c r="K25" s="74"/>
    </row>
    <row r="26" spans="1:11" ht="21.75" x14ac:dyDescent="0.45">
      <c r="A26" s="201" t="s">
        <v>338</v>
      </c>
      <c r="B26" s="202"/>
      <c r="C26" s="21"/>
      <c r="D26" s="21"/>
      <c r="E26" s="21"/>
      <c r="F26" s="21"/>
      <c r="G26" s="21"/>
      <c r="H26" s="21"/>
      <c r="I26" s="203"/>
      <c r="J26" s="74"/>
      <c r="K26" s="74"/>
    </row>
    <row r="27" spans="1:11" ht="19.5" x14ac:dyDescent="0.3">
      <c r="A27" s="204">
        <v>2565</v>
      </c>
      <c r="B27" s="203"/>
      <c r="C27" s="203"/>
      <c r="D27" s="200"/>
      <c r="E27" s="337">
        <v>114867</v>
      </c>
      <c r="F27" s="337"/>
      <c r="G27" s="200"/>
      <c r="H27" s="200"/>
      <c r="I27" s="203">
        <v>114867</v>
      </c>
      <c r="J27" s="74"/>
      <c r="K27" s="74"/>
    </row>
    <row r="28" spans="1:11" ht="19.5" x14ac:dyDescent="0.3">
      <c r="A28" s="204">
        <v>2564</v>
      </c>
      <c r="B28" s="203"/>
      <c r="C28" s="203"/>
      <c r="D28" s="200"/>
      <c r="E28" s="338">
        <v>66937</v>
      </c>
      <c r="F28" s="338"/>
      <c r="G28" s="200"/>
      <c r="H28" s="200"/>
      <c r="I28" s="203">
        <v>66937</v>
      </c>
      <c r="J28" s="74"/>
      <c r="K28" s="74"/>
    </row>
    <row r="29" spans="1:11" ht="19.5" x14ac:dyDescent="0.3">
      <c r="A29" s="200"/>
      <c r="B29" s="200"/>
      <c r="C29" s="200"/>
      <c r="D29" s="200"/>
      <c r="E29" s="200"/>
      <c r="F29" s="200"/>
      <c r="G29" s="200"/>
      <c r="H29" s="200"/>
      <c r="I29" s="200"/>
      <c r="J29" s="74"/>
      <c r="K29" s="74"/>
    </row>
    <row r="30" spans="1:11" ht="22.5" x14ac:dyDescent="0.5">
      <c r="A30" s="23" t="s">
        <v>100</v>
      </c>
      <c r="B30" s="181"/>
      <c r="C30" s="200"/>
      <c r="D30" s="200"/>
      <c r="E30" s="200"/>
      <c r="F30" s="200"/>
      <c r="G30" s="200"/>
      <c r="H30" s="200"/>
      <c r="I30" s="200"/>
      <c r="J30" s="74"/>
      <c r="K30" s="74"/>
    </row>
    <row r="31" spans="1:11" ht="19.5" x14ac:dyDescent="0.3">
      <c r="A31" s="200"/>
      <c r="B31" s="200"/>
      <c r="C31" s="200"/>
      <c r="D31" s="200"/>
      <c r="E31" s="200"/>
      <c r="F31" s="200"/>
      <c r="G31" s="200"/>
      <c r="H31" s="200"/>
      <c r="I31" s="51" t="s">
        <v>1</v>
      </c>
      <c r="J31" s="74"/>
      <c r="K31" s="74"/>
    </row>
    <row r="32" spans="1:11" s="60" customFormat="1" ht="21.75" x14ac:dyDescent="0.45">
      <c r="A32" s="200"/>
      <c r="B32" s="316" t="s">
        <v>310</v>
      </c>
      <c r="C32" s="316"/>
      <c r="D32" s="21"/>
      <c r="E32" s="316" t="s">
        <v>312</v>
      </c>
      <c r="F32" s="316"/>
      <c r="G32" s="21"/>
      <c r="H32" s="316" t="s">
        <v>99</v>
      </c>
      <c r="I32" s="316"/>
      <c r="J32" s="74"/>
      <c r="K32" s="74"/>
    </row>
    <row r="33" spans="1:11" s="60" customFormat="1" ht="18.95" customHeight="1" x14ac:dyDescent="0.45">
      <c r="A33" s="200"/>
      <c r="B33" s="21"/>
      <c r="C33" s="21"/>
      <c r="D33" s="21"/>
      <c r="E33" s="316" t="s">
        <v>314</v>
      </c>
      <c r="F33" s="316"/>
      <c r="G33" s="21"/>
      <c r="H33" s="21"/>
      <c r="I33" s="51"/>
      <c r="J33" s="74"/>
      <c r="K33" s="74"/>
    </row>
    <row r="34" spans="1:11" ht="21.75" x14ac:dyDescent="0.45">
      <c r="A34" s="200"/>
      <c r="B34" s="186" t="s">
        <v>315</v>
      </c>
      <c r="C34" s="186" t="s">
        <v>5</v>
      </c>
      <c r="D34" s="21"/>
      <c r="E34" s="186" t="s">
        <v>4</v>
      </c>
      <c r="F34" s="186" t="s">
        <v>5</v>
      </c>
      <c r="G34" s="21"/>
      <c r="H34" s="186" t="s">
        <v>4</v>
      </c>
      <c r="I34" s="186">
        <v>2564</v>
      </c>
      <c r="J34" s="74"/>
      <c r="K34" s="74"/>
    </row>
    <row r="35" spans="1:11" ht="19.5" x14ac:dyDescent="0.3">
      <c r="A35" s="200" t="s">
        <v>101</v>
      </c>
      <c r="B35" s="203">
        <v>16092.4</v>
      </c>
      <c r="C35" s="203">
        <v>20320.7</v>
      </c>
      <c r="D35" s="200"/>
      <c r="E35" s="211" t="s">
        <v>144</v>
      </c>
      <c r="F35" s="211" t="s">
        <v>144</v>
      </c>
      <c r="G35" s="200"/>
      <c r="H35" s="203">
        <v>16092.4</v>
      </c>
      <c r="I35" s="203">
        <v>20320.7</v>
      </c>
      <c r="J35" s="74"/>
      <c r="K35" s="74"/>
    </row>
    <row r="36" spans="1:11" ht="21.75" x14ac:dyDescent="0.45">
      <c r="A36" s="200" t="s">
        <v>318</v>
      </c>
      <c r="B36" s="205" t="s">
        <v>102</v>
      </c>
      <c r="C36" s="205" t="s">
        <v>103</v>
      </c>
      <c r="D36" s="200"/>
      <c r="E36" s="217" t="s">
        <v>144</v>
      </c>
      <c r="F36" s="217" t="s">
        <v>144</v>
      </c>
      <c r="G36" s="200"/>
      <c r="H36" s="205" t="s">
        <v>102</v>
      </c>
      <c r="I36" s="206" t="s">
        <v>103</v>
      </c>
      <c r="J36" s="74"/>
      <c r="K36" s="74"/>
    </row>
    <row r="37" spans="1:11" ht="22.5" thickBot="1" x14ac:dyDescent="0.5">
      <c r="A37" s="21" t="s">
        <v>326</v>
      </c>
      <c r="B37" s="208">
        <v>3706.96</v>
      </c>
      <c r="C37" s="208">
        <v>1578</v>
      </c>
      <c r="D37" s="200"/>
      <c r="E37" s="214" t="s">
        <v>144</v>
      </c>
      <c r="F37" s="214" t="s">
        <v>144</v>
      </c>
      <c r="G37" s="200"/>
      <c r="H37" s="208">
        <v>3706.96</v>
      </c>
      <c r="I37" s="208">
        <v>1578</v>
      </c>
      <c r="J37" s="74"/>
      <c r="K37" s="74"/>
    </row>
    <row r="38" spans="1:11" ht="20.25" thickTop="1" x14ac:dyDescent="0.3">
      <c r="A38" s="200"/>
      <c r="B38" s="200"/>
      <c r="C38" s="200"/>
      <c r="D38" s="200"/>
      <c r="E38" s="200"/>
      <c r="F38" s="200"/>
      <c r="G38" s="200"/>
      <c r="H38" s="200"/>
      <c r="I38" s="200"/>
      <c r="J38" s="74"/>
      <c r="K38" s="74"/>
    </row>
    <row r="39" spans="1:11" ht="19.5" x14ac:dyDescent="0.3">
      <c r="A39" s="200"/>
      <c r="B39" s="200"/>
      <c r="C39" s="200"/>
      <c r="D39" s="200"/>
      <c r="E39" s="200"/>
      <c r="F39" s="200"/>
      <c r="G39" s="200"/>
      <c r="H39" s="200"/>
      <c r="I39" s="200"/>
      <c r="J39" s="74"/>
      <c r="K39" s="74"/>
    </row>
    <row r="40" spans="1:11" ht="19.5" x14ac:dyDescent="0.3">
      <c r="A40" s="200"/>
      <c r="B40" s="200"/>
      <c r="C40" s="200"/>
      <c r="D40" s="200"/>
      <c r="E40" s="200"/>
      <c r="F40" s="200"/>
      <c r="G40" s="200"/>
      <c r="H40" s="200"/>
      <c r="I40" s="200"/>
      <c r="J40" s="74"/>
      <c r="K40" s="74"/>
    </row>
    <row r="41" spans="1:11" ht="19.5" x14ac:dyDescent="0.3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</row>
    <row r="42" spans="1:11" ht="19.5" x14ac:dyDescent="0.3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</row>
    <row r="43" spans="1:11" ht="19.5" x14ac:dyDescent="0.3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</row>
    <row r="44" spans="1:11" ht="19.5" x14ac:dyDescent="0.3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</row>
    <row r="45" spans="1:11" ht="19.5" x14ac:dyDescent="0.3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</row>
    <row r="46" spans="1:11" ht="19.5" x14ac:dyDescent="0.3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</row>
    <row r="47" spans="1:11" ht="19.5" x14ac:dyDescent="0.3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</row>
    <row r="48" spans="1:11" ht="19.5" x14ac:dyDescent="0.3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</row>
    <row r="49" spans="1:11" ht="19.5" x14ac:dyDescent="0.3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</row>
  </sheetData>
  <mergeCells count="18">
    <mergeCell ref="B32:C32"/>
    <mergeCell ref="E32:F32"/>
    <mergeCell ref="E33:F33"/>
    <mergeCell ref="H32:I32"/>
    <mergeCell ref="E27:F27"/>
    <mergeCell ref="E28:F28"/>
    <mergeCell ref="J24:K24"/>
    <mergeCell ref="A1:I1"/>
    <mergeCell ref="A2:I2"/>
    <mergeCell ref="A3:I3"/>
    <mergeCell ref="B6:C6"/>
    <mergeCell ref="H6:I6"/>
    <mergeCell ref="E6:F6"/>
    <mergeCell ref="E7:F7"/>
    <mergeCell ref="B16:C16"/>
    <mergeCell ref="E16:F16"/>
    <mergeCell ref="E17:F17"/>
    <mergeCell ref="H16:I16"/>
  </mergeCells>
  <pageMargins left="0.9055118110236221" right="0.39370078740157483" top="0.74803149606299213" bottom="0.55118110236220474" header="0.31496062992125984" footer="0.31496062992125984"/>
  <pageSetup paperSize="9" scale="9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21</vt:i4>
      </vt:variant>
    </vt:vector>
  </HeadingPairs>
  <TitlesOfParts>
    <vt:vector size="21" baseType="lpstr">
      <vt:lpstr>หมายเหตุ  34,35,36</vt:lpstr>
      <vt:lpstr>หมายเหตุ  31,32,33</vt:lpstr>
      <vt:lpstr>หมายเหตุ  21</vt:lpstr>
      <vt:lpstr>การจัดประเภทรายการใหม่ 3</vt:lpstr>
      <vt:lpstr>การจัดประเภทรายการใหม่1 (2)</vt:lpstr>
      <vt:lpstr>การจัดประเภทรายการใหม่1</vt:lpstr>
      <vt:lpstr>หมายเหตุ  37</vt:lpstr>
      <vt:lpstr>หมายเหตุ  32,33,34</vt:lpstr>
      <vt:lpstr>หมายเหตุ  29,30</vt:lpstr>
      <vt:lpstr>หมายเหตุ  25,26,27,28</vt:lpstr>
      <vt:lpstr>หมายเหตุ  22,23,24</vt:lpstr>
      <vt:lpstr>หมายเหตุ 17,18,19,20</vt:lpstr>
      <vt:lpstr>หมายเหตุ 13,14,15,16</vt:lpstr>
      <vt:lpstr>หมายเหตุ 10,11,12</vt:lpstr>
      <vt:lpstr>หมายเหตุ7,8,9</vt:lpstr>
      <vt:lpstr>Sheet1</vt:lpstr>
      <vt:lpstr>Sheet2</vt:lpstr>
      <vt:lpstr>Sheet4</vt:lpstr>
      <vt:lpstr>หมายเหตุ4,5,6</vt:lpstr>
      <vt:lpstr>Sheet6</vt:lpstr>
      <vt:lpstr>Sheet14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</dc:creator>
  <cp:lastModifiedBy>inter</cp:lastModifiedBy>
  <cp:lastPrinted>2022-12-15T10:37:27Z</cp:lastPrinted>
  <dcterms:created xsi:type="dcterms:W3CDTF">2022-12-01T03:02:40Z</dcterms:created>
  <dcterms:modified xsi:type="dcterms:W3CDTF">2022-12-15T10:39:23Z</dcterms:modified>
</cp:coreProperties>
</file>